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670" windowHeight="8775" activeTab="0"/>
  </bookViews>
  <sheets>
    <sheet name="省级" sheetId="1" r:id="rId1"/>
    <sheet name="国家级" sheetId="2" r:id="rId2"/>
  </sheets>
  <definedNames>
    <definedName name="_xlnm._FilterDatabase" localSheetId="0" hidden="1">'省级'!$A$4:$IO$59</definedName>
    <definedName name="_xlnm.Print_Area" localSheetId="0">'省级'!$A$1:$G$59</definedName>
    <definedName name="_xlnm.Print_Titles" localSheetId="0">'省级'!$3:$4</definedName>
  </definedNames>
  <calcPr fullCalcOnLoad="1"/>
  <oleSize ref="A1"/>
</workbook>
</file>

<file path=xl/sharedStrings.xml><?xml version="1.0" encoding="utf-8"?>
<sst xmlns="http://schemas.openxmlformats.org/spreadsheetml/2006/main" count="137" uniqueCount="95">
  <si>
    <t>2018-2019年省级继续医学教育项目完成和立项情况表</t>
  </si>
  <si>
    <t>主办单位</t>
  </si>
  <si>
    <t>2018年度</t>
  </si>
  <si>
    <t>2019年度</t>
  </si>
  <si>
    <t>立项数</t>
  </si>
  <si>
    <t>办结数</t>
  </si>
  <si>
    <t>办结率</t>
  </si>
  <si>
    <t>申报数</t>
  </si>
  <si>
    <t>福建省疾病预防控制中心</t>
  </si>
  <si>
    <t>福建省立医院</t>
  </si>
  <si>
    <t>福建省肿瘤医院</t>
  </si>
  <si>
    <t>福建省妇幼保健院</t>
  </si>
  <si>
    <t>福建省老年医院</t>
  </si>
  <si>
    <t>福建省卫生计生监督所</t>
  </si>
  <si>
    <t>福建省职业病与化学中毒预防控制中心</t>
  </si>
  <si>
    <t>福建省血液中心</t>
  </si>
  <si>
    <t>福建省计划生育科学技术研究所</t>
  </si>
  <si>
    <t>福建省卫生计生人才服务与对外交流合作中心</t>
  </si>
  <si>
    <t>福建省卫生和计划生育研究宣传教育中心</t>
  </si>
  <si>
    <t>福建医科大学附属协和医院</t>
  </si>
  <si>
    <t>福建医科大学附属第一医院</t>
  </si>
  <si>
    <t>福建医科大学附属第二医院</t>
  </si>
  <si>
    <t>福建医科大学附属口腔医院</t>
  </si>
  <si>
    <t>福建中医药大学附属人民医院</t>
  </si>
  <si>
    <t>福建中医药大学附属第二人民医院</t>
  </si>
  <si>
    <t>福建中医药大学附属第三人民医院</t>
  </si>
  <si>
    <t>福建中医药大学附属康复医院</t>
  </si>
  <si>
    <t>福建省中医药研究院</t>
  </si>
  <si>
    <t>福州市卫健委</t>
  </si>
  <si>
    <t>厦门市卫健委</t>
  </si>
  <si>
    <t>宁德市卫健委</t>
  </si>
  <si>
    <t>莆田市卫健委</t>
  </si>
  <si>
    <t>泉州市卫健委</t>
  </si>
  <si>
    <t>漳州市卫健委</t>
  </si>
  <si>
    <t>龙岩市卫健委</t>
  </si>
  <si>
    <t>三明市卫健委</t>
  </si>
  <si>
    <t>南平市卫健委</t>
  </si>
  <si>
    <t>平潭综合实验区卫计局</t>
  </si>
  <si>
    <t>福建医科大学</t>
  </si>
  <si>
    <t>福建中医药大学</t>
  </si>
  <si>
    <t>福建卫生职业技术学院</t>
  </si>
  <si>
    <t>联勤保障部队第九〇〇医院</t>
  </si>
  <si>
    <t>福建省福能集团总医院</t>
  </si>
  <si>
    <t>福建三博福能脑科医院</t>
  </si>
  <si>
    <t>福建省食品药品认证审评中心</t>
  </si>
  <si>
    <t>福建省药品不良反应监测中心</t>
  </si>
  <si>
    <t>福建省残疾人劳动就业服务中心</t>
  </si>
  <si>
    <t>福建省医学会</t>
  </si>
  <si>
    <t>护理学会</t>
  </si>
  <si>
    <t>预防医学会</t>
  </si>
  <si>
    <t>抗癌协会</t>
  </si>
  <si>
    <t>口腔医学会</t>
  </si>
  <si>
    <t>康复医学会</t>
  </si>
  <si>
    <t>输血协会</t>
  </si>
  <si>
    <t>优生优育与妇幼保健协会</t>
  </si>
  <si>
    <t>中医药学会</t>
  </si>
  <si>
    <t>针灸学会</t>
  </si>
  <si>
    <t>医院协会</t>
  </si>
  <si>
    <t>医务志愿者协会</t>
  </si>
  <si>
    <t>医师协会</t>
  </si>
  <si>
    <t>中西医结合学会</t>
  </si>
  <si>
    <t>其它</t>
  </si>
  <si>
    <t>合计</t>
  </si>
  <si>
    <t>国家级继教项目执行情况统计表</t>
  </si>
  <si>
    <t>2016年度</t>
  </si>
  <si>
    <t>2017年度</t>
  </si>
  <si>
    <t>1</t>
  </si>
  <si>
    <t>2</t>
  </si>
  <si>
    <t>30</t>
  </si>
  <si>
    <t>3</t>
  </si>
  <si>
    <t>25</t>
  </si>
  <si>
    <t>4</t>
  </si>
  <si>
    <t>9</t>
  </si>
  <si>
    <t>5</t>
  </si>
  <si>
    <t>6</t>
  </si>
  <si>
    <t>16</t>
  </si>
  <si>
    <t>7</t>
  </si>
  <si>
    <t>0</t>
  </si>
  <si>
    <t>8</t>
  </si>
  <si>
    <t>10</t>
  </si>
  <si>
    <t>11</t>
  </si>
  <si>
    <t>12</t>
  </si>
  <si>
    <t>13</t>
  </si>
  <si>
    <t>福州</t>
  </si>
  <si>
    <t>14</t>
  </si>
  <si>
    <t>厦门</t>
  </si>
  <si>
    <t>68</t>
  </si>
  <si>
    <t>15</t>
  </si>
  <si>
    <t>龙岩</t>
  </si>
  <si>
    <t>泉州</t>
  </si>
  <si>
    <t>17</t>
  </si>
  <si>
    <t>宁德</t>
  </si>
  <si>
    <t>18</t>
  </si>
  <si>
    <t>19</t>
  </si>
  <si>
    <t xml:space="preserve"> 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</si>
</sst>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4">
    <font>
      <sz val="11"/>
      <color indexed="8"/>
      <name val="等线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等线"/>
      <family val="0"/>
    </font>
    <font>
      <sz val="10"/>
      <color indexed="10"/>
      <name val="宋体"/>
      <family val="0"/>
    </font>
    <font>
      <sz val="12"/>
      <color indexed="8"/>
      <name val="等线"/>
      <family val="0"/>
    </font>
    <font>
      <sz val="16"/>
      <name val="方正小标宋简体"/>
      <family val="0"/>
    </font>
    <font>
      <sz val="10"/>
      <color indexed="8"/>
      <name val="等线"/>
      <family val="0"/>
    </font>
    <font>
      <sz val="12"/>
      <name val="宋体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sz val="9"/>
      <name val="宋体"/>
      <family val="0"/>
    </font>
    <font>
      <sz val="9"/>
      <name val="等线"/>
      <family val="0"/>
    </font>
    <font>
      <sz val="16"/>
      <color indexed="8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8" fillId="13" borderId="5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26" fillId="4" borderId="7" applyNumberFormat="0" applyAlignment="0" applyProtection="0"/>
    <xf numFmtId="0" fontId="22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9" xfId="40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19" borderId="0" xfId="0" applyFont="1" applyFill="1" applyAlignment="1">
      <alignment vertical="center" wrapText="1"/>
    </xf>
    <xf numFmtId="0" fontId="4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16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19" borderId="0" xfId="0" applyFont="1" applyFill="1" applyAlignment="1">
      <alignment vertical="center" wrapText="1"/>
    </xf>
    <xf numFmtId="0" fontId="7" fillId="19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"/>
  <sheetViews>
    <sheetView tabSelected="1" zoomScaleSheetLayoutView="100" workbookViewId="0" topLeftCell="A45">
      <selection activeCell="A1" sqref="A1:B1"/>
    </sheetView>
  </sheetViews>
  <sheetFormatPr defaultColWidth="9.00390625" defaultRowHeight="14.25"/>
  <cols>
    <col min="1" max="1" width="4.625" style="26" customWidth="1"/>
    <col min="2" max="2" width="19.625" style="27" customWidth="1"/>
    <col min="3" max="5" width="9.00390625" style="3" customWidth="1"/>
    <col min="6" max="6" width="9.00390625" style="28" customWidth="1"/>
    <col min="7" max="239" width="9.00390625" style="3" customWidth="1"/>
    <col min="240" max="249" width="9.00390625" style="29" customWidth="1"/>
    <col min="250" max="250" width="4.625" style="29" customWidth="1"/>
    <col min="251" max="251" width="35.625" style="29" customWidth="1"/>
    <col min="252" max="254" width="9.625" style="29" customWidth="1"/>
    <col min="255" max="255" width="12.875" style="29" customWidth="1"/>
    <col min="256" max="16384" width="9.00390625" style="29" customWidth="1"/>
  </cols>
  <sheetData>
    <row r="1" spans="1:2" ht="27" customHeight="1">
      <c r="A1" s="41" t="s">
        <v>94</v>
      </c>
      <c r="B1" s="42"/>
    </row>
    <row r="2" spans="1:7" s="3" customFormat="1" ht="36" customHeight="1">
      <c r="A2" s="35" t="s">
        <v>0</v>
      </c>
      <c r="B2" s="35"/>
      <c r="C2" s="35"/>
      <c r="D2" s="35"/>
      <c r="E2" s="35"/>
      <c r="F2" s="36"/>
      <c r="G2" s="36"/>
    </row>
    <row r="3" spans="1:7" s="16" customFormat="1" ht="24" customHeight="1">
      <c r="A3" s="39"/>
      <c r="B3" s="37" t="s">
        <v>1</v>
      </c>
      <c r="C3" s="37" t="s">
        <v>2</v>
      </c>
      <c r="D3" s="37"/>
      <c r="E3" s="37"/>
      <c r="F3" s="37" t="s">
        <v>3</v>
      </c>
      <c r="G3" s="38"/>
    </row>
    <row r="4" spans="1:7" s="16" customFormat="1" ht="24" customHeight="1">
      <c r="A4" s="39"/>
      <c r="B4" s="37"/>
      <c r="C4" s="5" t="s">
        <v>4</v>
      </c>
      <c r="D4" s="5" t="s">
        <v>5</v>
      </c>
      <c r="E4" s="5" t="s">
        <v>6</v>
      </c>
      <c r="F4" s="5" t="s">
        <v>7</v>
      </c>
      <c r="G4" s="13" t="s">
        <v>4</v>
      </c>
    </row>
    <row r="5" spans="1:249" s="17" customFormat="1" ht="30" customHeight="1">
      <c r="A5" s="4">
        <v>1</v>
      </c>
      <c r="B5" s="9" t="s">
        <v>8</v>
      </c>
      <c r="C5" s="4">
        <v>34</v>
      </c>
      <c r="D5" s="4">
        <v>29</v>
      </c>
      <c r="E5" s="10">
        <f>D5/C5*100%</f>
        <v>0.8529411764705882</v>
      </c>
      <c r="F5" s="4">
        <v>25</v>
      </c>
      <c r="G5" s="4">
        <v>25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</row>
    <row r="6" spans="1:249" s="18" customFormat="1" ht="30" customHeight="1">
      <c r="A6" s="4">
        <v>2</v>
      </c>
      <c r="B6" s="9" t="s">
        <v>9</v>
      </c>
      <c r="C6" s="4">
        <v>46</v>
      </c>
      <c r="D6" s="4">
        <v>37</v>
      </c>
      <c r="E6" s="10">
        <f>D6/C6*100%</f>
        <v>0.8043478260869565</v>
      </c>
      <c r="F6" s="4">
        <v>36</v>
      </c>
      <c r="G6" s="4">
        <v>32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s="19" customFormat="1" ht="30" customHeight="1">
      <c r="A7" s="4">
        <v>3</v>
      </c>
      <c r="B7" s="9" t="s">
        <v>10</v>
      </c>
      <c r="C7" s="4">
        <v>17</v>
      </c>
      <c r="D7" s="4">
        <v>15</v>
      </c>
      <c r="E7" s="10">
        <f>D7/C7*100%</f>
        <v>0.8823529411764706</v>
      </c>
      <c r="F7" s="4">
        <v>16</v>
      </c>
      <c r="G7" s="4">
        <v>15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249" s="19" customFormat="1" ht="30" customHeight="1">
      <c r="A8" s="4">
        <v>4</v>
      </c>
      <c r="B8" s="9" t="s">
        <v>11</v>
      </c>
      <c r="C8" s="4">
        <v>23</v>
      </c>
      <c r="D8" s="4">
        <v>15</v>
      </c>
      <c r="E8" s="10">
        <f>D8/C8*100%</f>
        <v>0.6521739130434783</v>
      </c>
      <c r="F8" s="4">
        <v>16</v>
      </c>
      <c r="G8" s="4">
        <v>15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pans="1:249" s="17" customFormat="1" ht="30" customHeight="1">
      <c r="A9" s="4">
        <v>5</v>
      </c>
      <c r="B9" s="9" t="s">
        <v>12</v>
      </c>
      <c r="C9" s="4">
        <v>5</v>
      </c>
      <c r="D9" s="4">
        <v>5</v>
      </c>
      <c r="E9" s="10">
        <f>D9/C9*100%</f>
        <v>1</v>
      </c>
      <c r="F9" s="4">
        <v>5</v>
      </c>
      <c r="G9" s="4">
        <v>5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49" s="17" customFormat="1" ht="30" customHeight="1">
      <c r="A10" s="4">
        <v>6</v>
      </c>
      <c r="B10" s="9" t="s">
        <v>13</v>
      </c>
      <c r="C10" s="4">
        <v>6</v>
      </c>
      <c r="D10" s="4">
        <v>6</v>
      </c>
      <c r="E10" s="10">
        <f>D10/C10*100%</f>
        <v>1</v>
      </c>
      <c r="F10" s="4">
        <v>5</v>
      </c>
      <c r="G10" s="4">
        <v>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</row>
    <row r="11" spans="1:249" s="17" customFormat="1" ht="30" customHeight="1">
      <c r="A11" s="4">
        <v>7</v>
      </c>
      <c r="B11" s="9" t="s">
        <v>14</v>
      </c>
      <c r="C11" s="4">
        <v>7</v>
      </c>
      <c r="D11" s="4">
        <v>7</v>
      </c>
      <c r="E11" s="10">
        <f>D11/C11*100%</f>
        <v>1</v>
      </c>
      <c r="F11" s="4">
        <v>7</v>
      </c>
      <c r="G11" s="4">
        <v>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249" s="17" customFormat="1" ht="30" customHeight="1">
      <c r="A12" s="4">
        <v>8</v>
      </c>
      <c r="B12" s="9" t="s">
        <v>15</v>
      </c>
      <c r="C12" s="4">
        <v>2</v>
      </c>
      <c r="D12" s="4">
        <v>2</v>
      </c>
      <c r="E12" s="10">
        <f>D12/C12*100%</f>
        <v>1</v>
      </c>
      <c r="F12" s="4">
        <v>3</v>
      </c>
      <c r="G12" s="4">
        <v>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:249" s="17" customFormat="1" ht="30" customHeight="1">
      <c r="A13" s="4">
        <v>9</v>
      </c>
      <c r="B13" s="9" t="s">
        <v>16</v>
      </c>
      <c r="C13" s="4">
        <v>0</v>
      </c>
      <c r="D13" s="4">
        <v>0</v>
      </c>
      <c r="E13" s="10">
        <v>0</v>
      </c>
      <c r="F13" s="4">
        <v>1</v>
      </c>
      <c r="G13" s="4">
        <v>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7" s="20" customFormat="1" ht="30" customHeight="1">
      <c r="A14" s="4">
        <v>10</v>
      </c>
      <c r="B14" s="9" t="s">
        <v>17</v>
      </c>
      <c r="C14" s="4">
        <v>3</v>
      </c>
      <c r="D14" s="4">
        <v>3</v>
      </c>
      <c r="E14" s="10">
        <f>D14/C14*100%</f>
        <v>1</v>
      </c>
      <c r="F14" s="4">
        <v>2</v>
      </c>
      <c r="G14" s="4">
        <v>2</v>
      </c>
    </row>
    <row r="15" spans="1:249" s="21" customFormat="1" ht="30" customHeight="1">
      <c r="A15" s="4">
        <v>11</v>
      </c>
      <c r="B15" s="9" t="s">
        <v>18</v>
      </c>
      <c r="C15" s="4">
        <v>1</v>
      </c>
      <c r="D15" s="4">
        <v>0</v>
      </c>
      <c r="E15" s="10">
        <f>D15/C15*100%</f>
        <v>0</v>
      </c>
      <c r="F15" s="4">
        <v>2</v>
      </c>
      <c r="G15" s="4">
        <v>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  <row r="16" spans="1:7" s="22" customFormat="1" ht="30" customHeight="1">
      <c r="A16" s="4">
        <v>12</v>
      </c>
      <c r="B16" s="9" t="s">
        <v>19</v>
      </c>
      <c r="C16" s="4">
        <v>36</v>
      </c>
      <c r="D16" s="4">
        <v>31</v>
      </c>
      <c r="E16" s="10">
        <f>D16/C16*100%</f>
        <v>0.8611111111111112</v>
      </c>
      <c r="F16" s="30">
        <v>57</v>
      </c>
      <c r="G16" s="30">
        <v>43</v>
      </c>
    </row>
    <row r="17" spans="1:7" s="23" customFormat="1" ht="30" customHeight="1">
      <c r="A17" s="4">
        <v>13</v>
      </c>
      <c r="B17" s="9" t="s">
        <v>20</v>
      </c>
      <c r="C17" s="4">
        <v>68</v>
      </c>
      <c r="D17" s="4">
        <v>60</v>
      </c>
      <c r="E17" s="10">
        <f>D17/C17*100%</f>
        <v>0.8823529411764706</v>
      </c>
      <c r="F17" s="4">
        <v>59</v>
      </c>
      <c r="G17" s="4">
        <v>52</v>
      </c>
    </row>
    <row r="18" spans="1:249" s="17" customFormat="1" ht="30" customHeight="1">
      <c r="A18" s="4">
        <v>14</v>
      </c>
      <c r="B18" s="9" t="s">
        <v>21</v>
      </c>
      <c r="C18" s="4">
        <v>29</v>
      </c>
      <c r="D18" s="4">
        <v>27</v>
      </c>
      <c r="E18" s="10">
        <f>D18/C18*100%</f>
        <v>0.9310344827586207</v>
      </c>
      <c r="F18" s="4">
        <v>37</v>
      </c>
      <c r="G18" s="4">
        <v>29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</row>
    <row r="19" spans="1:249" s="17" customFormat="1" ht="30" customHeight="1">
      <c r="A19" s="4">
        <v>15</v>
      </c>
      <c r="B19" s="9" t="s">
        <v>22</v>
      </c>
      <c r="C19" s="4">
        <v>2</v>
      </c>
      <c r="D19" s="4">
        <v>2</v>
      </c>
      <c r="E19" s="10">
        <f>D19/C19*100%</f>
        <v>1</v>
      </c>
      <c r="F19" s="4">
        <v>5</v>
      </c>
      <c r="G19" s="4">
        <v>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</row>
    <row r="20" spans="1:249" s="17" customFormat="1" ht="30" customHeight="1">
      <c r="A20" s="4">
        <v>16</v>
      </c>
      <c r="B20" s="9" t="s">
        <v>23</v>
      </c>
      <c r="C20" s="4">
        <v>11</v>
      </c>
      <c r="D20" s="4">
        <v>11</v>
      </c>
      <c r="E20" s="10">
        <f>D20/C20*100%</f>
        <v>1</v>
      </c>
      <c r="F20" s="4">
        <v>19</v>
      </c>
      <c r="G20" s="4">
        <v>18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</row>
    <row r="21" spans="1:249" s="17" customFormat="1" ht="30" customHeight="1">
      <c r="A21" s="4">
        <v>17</v>
      </c>
      <c r="B21" s="9" t="s">
        <v>24</v>
      </c>
      <c r="C21" s="4">
        <v>9</v>
      </c>
      <c r="D21" s="4">
        <v>9</v>
      </c>
      <c r="E21" s="10">
        <f>D21/C21*100%</f>
        <v>1</v>
      </c>
      <c r="F21" s="4">
        <v>10</v>
      </c>
      <c r="G21" s="4">
        <v>9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</row>
    <row r="22" spans="1:249" s="17" customFormat="1" ht="30" customHeight="1">
      <c r="A22" s="4">
        <v>18</v>
      </c>
      <c r="B22" s="9" t="s">
        <v>25</v>
      </c>
      <c r="C22" s="4">
        <v>6</v>
      </c>
      <c r="D22" s="4">
        <v>6</v>
      </c>
      <c r="E22" s="10">
        <f>D22/C22*100%</f>
        <v>1</v>
      </c>
      <c r="F22" s="4">
        <v>5</v>
      </c>
      <c r="G22" s="4">
        <v>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</row>
    <row r="23" spans="1:249" s="17" customFormat="1" ht="30" customHeight="1">
      <c r="A23" s="4">
        <v>19</v>
      </c>
      <c r="B23" s="9" t="s">
        <v>26</v>
      </c>
      <c r="C23" s="4">
        <v>4</v>
      </c>
      <c r="D23" s="4">
        <v>4</v>
      </c>
      <c r="E23" s="10">
        <f>D23/C23*100%</f>
        <v>1</v>
      </c>
      <c r="F23" s="4">
        <v>1</v>
      </c>
      <c r="G23" s="4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</row>
    <row r="24" spans="1:249" s="17" customFormat="1" ht="30" customHeight="1">
      <c r="A24" s="4">
        <v>20</v>
      </c>
      <c r="B24" s="9" t="s">
        <v>27</v>
      </c>
      <c r="C24" s="4">
        <v>1</v>
      </c>
      <c r="D24" s="4">
        <v>1</v>
      </c>
      <c r="E24" s="10">
        <f>D24/C24*100%</f>
        <v>1</v>
      </c>
      <c r="F24" s="4">
        <v>2</v>
      </c>
      <c r="G24" s="4">
        <v>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</row>
    <row r="25" spans="1:249" s="17" customFormat="1" ht="30" customHeight="1">
      <c r="A25" s="4">
        <v>21</v>
      </c>
      <c r="B25" s="9" t="s">
        <v>28</v>
      </c>
      <c r="C25" s="4">
        <v>45</v>
      </c>
      <c r="D25" s="4">
        <v>44</v>
      </c>
      <c r="E25" s="10">
        <f>D25/C25*100%</f>
        <v>0.9777777777777777</v>
      </c>
      <c r="F25" s="4">
        <v>58</v>
      </c>
      <c r="G25" s="4">
        <v>43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</row>
    <row r="26" spans="1:249" s="24" customFormat="1" ht="30" customHeight="1">
      <c r="A26" s="4">
        <v>22</v>
      </c>
      <c r="B26" s="9" t="s">
        <v>29</v>
      </c>
      <c r="C26" s="4">
        <v>203</v>
      </c>
      <c r="D26" s="4">
        <v>157</v>
      </c>
      <c r="E26" s="10">
        <f>D26/C26*100%</f>
        <v>0.7733990147783252</v>
      </c>
      <c r="F26" s="30">
        <v>252</v>
      </c>
      <c r="G26" s="30">
        <v>108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</row>
    <row r="27" spans="1:249" s="24" customFormat="1" ht="30" customHeight="1">
      <c r="A27" s="4">
        <v>23</v>
      </c>
      <c r="B27" s="9" t="s">
        <v>30</v>
      </c>
      <c r="C27" s="4">
        <v>23</v>
      </c>
      <c r="D27" s="4">
        <v>20</v>
      </c>
      <c r="E27" s="10">
        <f>D27/C27*100%</f>
        <v>0.8695652173913043</v>
      </c>
      <c r="F27" s="30">
        <v>31</v>
      </c>
      <c r="G27" s="30">
        <v>20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</row>
    <row r="28" spans="1:249" s="17" customFormat="1" ht="30" customHeight="1">
      <c r="A28" s="4">
        <v>24</v>
      </c>
      <c r="B28" s="9" t="s">
        <v>31</v>
      </c>
      <c r="C28" s="4">
        <v>18</v>
      </c>
      <c r="D28" s="4">
        <v>13</v>
      </c>
      <c r="E28" s="10">
        <f>D28/C28*100%</f>
        <v>0.7222222222222222</v>
      </c>
      <c r="F28" s="4">
        <v>25</v>
      </c>
      <c r="G28" s="4">
        <v>13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</row>
    <row r="29" spans="1:249" s="25" customFormat="1" ht="30" customHeight="1">
      <c r="A29" s="4">
        <v>25</v>
      </c>
      <c r="B29" s="9" t="s">
        <v>32</v>
      </c>
      <c r="C29" s="4">
        <v>34</v>
      </c>
      <c r="D29" s="4">
        <v>31</v>
      </c>
      <c r="E29" s="10">
        <f>D29/C29*100%</f>
        <v>0.9117647058823529</v>
      </c>
      <c r="F29" s="30">
        <v>85</v>
      </c>
      <c r="G29" s="30">
        <v>31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s="19" customFormat="1" ht="30" customHeight="1">
      <c r="A30" s="4">
        <v>26</v>
      </c>
      <c r="B30" s="9" t="s">
        <v>33</v>
      </c>
      <c r="C30" s="4">
        <v>54</v>
      </c>
      <c r="D30" s="4">
        <v>50</v>
      </c>
      <c r="E30" s="10">
        <f>D30/C30*100%</f>
        <v>0.9259259259259259</v>
      </c>
      <c r="F30" s="4">
        <v>71</v>
      </c>
      <c r="G30" s="4">
        <v>33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</row>
    <row r="31" spans="1:249" s="17" customFormat="1" ht="30" customHeight="1">
      <c r="A31" s="4">
        <v>27</v>
      </c>
      <c r="B31" s="11" t="s">
        <v>34</v>
      </c>
      <c r="C31" s="4">
        <v>37</v>
      </c>
      <c r="D31" s="4">
        <v>32</v>
      </c>
      <c r="E31" s="10">
        <f>D31/C31*100%</f>
        <v>0.8648648648648649</v>
      </c>
      <c r="F31" s="4">
        <v>57</v>
      </c>
      <c r="G31" s="4">
        <v>28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</row>
    <row r="32" spans="1:249" s="17" customFormat="1" ht="30" customHeight="1">
      <c r="A32" s="4">
        <v>28</v>
      </c>
      <c r="B32" s="9" t="s">
        <v>35</v>
      </c>
      <c r="C32" s="4">
        <v>20</v>
      </c>
      <c r="D32" s="4">
        <v>19</v>
      </c>
      <c r="E32" s="10">
        <f>D32/C32*100%</f>
        <v>0.95</v>
      </c>
      <c r="F32" s="4">
        <v>25</v>
      </c>
      <c r="G32" s="4">
        <v>17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</row>
    <row r="33" spans="1:249" s="17" customFormat="1" ht="30" customHeight="1">
      <c r="A33" s="4">
        <v>29</v>
      </c>
      <c r="B33" s="9" t="s">
        <v>36</v>
      </c>
      <c r="C33" s="4">
        <v>15</v>
      </c>
      <c r="D33" s="4">
        <v>15</v>
      </c>
      <c r="E33" s="10">
        <f>D33/C33*100%</f>
        <v>1</v>
      </c>
      <c r="F33" s="4">
        <v>16</v>
      </c>
      <c r="G33" s="4">
        <v>11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</row>
    <row r="34" spans="1:249" s="17" customFormat="1" ht="30" customHeight="1">
      <c r="A34" s="4">
        <v>30</v>
      </c>
      <c r="B34" s="9" t="s">
        <v>37</v>
      </c>
      <c r="C34" s="4">
        <v>0</v>
      </c>
      <c r="D34" s="4">
        <v>0</v>
      </c>
      <c r="E34" s="10">
        <v>0</v>
      </c>
      <c r="F34" s="4">
        <v>1</v>
      </c>
      <c r="G34" s="4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</row>
    <row r="35" spans="1:249" s="17" customFormat="1" ht="30" customHeight="1">
      <c r="A35" s="4">
        <v>31</v>
      </c>
      <c r="B35" s="9" t="s">
        <v>38</v>
      </c>
      <c r="C35" s="4">
        <v>21</v>
      </c>
      <c r="D35" s="4">
        <v>21</v>
      </c>
      <c r="E35" s="10">
        <f>D35/C35*100%</f>
        <v>1</v>
      </c>
      <c r="F35" s="4">
        <v>26</v>
      </c>
      <c r="G35" s="4">
        <v>20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</row>
    <row r="36" spans="1:249" s="17" customFormat="1" ht="30" customHeight="1">
      <c r="A36" s="4">
        <v>32</v>
      </c>
      <c r="B36" s="9" t="s">
        <v>39</v>
      </c>
      <c r="C36" s="4">
        <v>2</v>
      </c>
      <c r="D36" s="4">
        <v>2</v>
      </c>
      <c r="E36" s="10">
        <f>D36/C36*100%</f>
        <v>1</v>
      </c>
      <c r="F36" s="4">
        <v>6</v>
      </c>
      <c r="G36" s="4">
        <v>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</row>
    <row r="37" spans="1:249" s="17" customFormat="1" ht="30" customHeight="1">
      <c r="A37" s="4">
        <v>33</v>
      </c>
      <c r="B37" s="9" t="s">
        <v>40</v>
      </c>
      <c r="C37" s="4">
        <v>3</v>
      </c>
      <c r="D37" s="4">
        <v>3</v>
      </c>
      <c r="E37" s="10">
        <f>D37/C37*100%</f>
        <v>1</v>
      </c>
      <c r="F37" s="4">
        <v>4</v>
      </c>
      <c r="G37" s="4">
        <v>4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</row>
    <row r="38" spans="1:249" s="17" customFormat="1" ht="30" customHeight="1">
      <c r="A38" s="4">
        <v>34</v>
      </c>
      <c r="B38" s="9" t="s">
        <v>41</v>
      </c>
      <c r="C38" s="4">
        <v>20</v>
      </c>
      <c r="D38" s="4">
        <v>18</v>
      </c>
      <c r="E38" s="10">
        <f>D38/C38*100%</f>
        <v>0.9</v>
      </c>
      <c r="F38" s="4">
        <v>38</v>
      </c>
      <c r="G38" s="4">
        <v>26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</row>
    <row r="39" spans="1:249" s="19" customFormat="1" ht="30" customHeight="1">
      <c r="A39" s="4">
        <v>35</v>
      </c>
      <c r="B39" s="11" t="s">
        <v>42</v>
      </c>
      <c r="C39" s="4">
        <v>3</v>
      </c>
      <c r="D39" s="4">
        <v>3</v>
      </c>
      <c r="E39" s="10">
        <f>D39/C39*100%</f>
        <v>1</v>
      </c>
      <c r="F39" s="4">
        <v>5</v>
      </c>
      <c r="G39" s="4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s="17" customFormat="1" ht="30" customHeight="1">
      <c r="A40" s="4">
        <v>36</v>
      </c>
      <c r="B40" s="11" t="s">
        <v>43</v>
      </c>
      <c r="C40" s="4">
        <v>0</v>
      </c>
      <c r="D40" s="4">
        <v>0</v>
      </c>
      <c r="E40" s="10">
        <v>0</v>
      </c>
      <c r="F40" s="4">
        <v>3</v>
      </c>
      <c r="G40" s="4">
        <v>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</row>
    <row r="41" spans="1:249" s="17" customFormat="1" ht="30" customHeight="1">
      <c r="A41" s="4">
        <v>37</v>
      </c>
      <c r="B41" s="9" t="s">
        <v>44</v>
      </c>
      <c r="C41" s="4">
        <v>3</v>
      </c>
      <c r="D41" s="4">
        <v>3</v>
      </c>
      <c r="E41" s="10">
        <f>D41/C41*100%</f>
        <v>1</v>
      </c>
      <c r="F41" s="4">
        <v>4</v>
      </c>
      <c r="G41" s="4">
        <v>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</row>
    <row r="42" spans="1:249" s="17" customFormat="1" ht="30" customHeight="1">
      <c r="A42" s="4">
        <v>38</v>
      </c>
      <c r="B42" s="9" t="s">
        <v>45</v>
      </c>
      <c r="C42" s="4">
        <v>6</v>
      </c>
      <c r="D42" s="4">
        <v>6</v>
      </c>
      <c r="E42" s="10">
        <f>D42/C42*100%</f>
        <v>1</v>
      </c>
      <c r="F42" s="4">
        <v>4</v>
      </c>
      <c r="G42" s="4">
        <v>4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</row>
    <row r="43" spans="1:249" s="17" customFormat="1" ht="30" customHeight="1">
      <c r="A43" s="4">
        <v>39</v>
      </c>
      <c r="B43" s="9" t="s">
        <v>46</v>
      </c>
      <c r="C43" s="4">
        <v>0</v>
      </c>
      <c r="D43" s="4">
        <v>0</v>
      </c>
      <c r="E43" s="10">
        <v>0</v>
      </c>
      <c r="F43" s="4">
        <v>1</v>
      </c>
      <c r="G43" s="4">
        <v>1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</row>
    <row r="44" spans="1:7" s="3" customFormat="1" ht="30" customHeight="1">
      <c r="A44" s="4">
        <v>40</v>
      </c>
      <c r="B44" s="9" t="s">
        <v>47</v>
      </c>
      <c r="C44" s="4">
        <v>142</v>
      </c>
      <c r="D44" s="4">
        <v>73</v>
      </c>
      <c r="E44" s="10">
        <f>D44/C44*100%</f>
        <v>0.5140845070422535</v>
      </c>
      <c r="F44" s="33">
        <v>107</v>
      </c>
      <c r="G44" s="33">
        <v>87</v>
      </c>
    </row>
    <row r="45" spans="1:7" s="3" customFormat="1" ht="30" customHeight="1">
      <c r="A45" s="4">
        <v>41</v>
      </c>
      <c r="B45" s="9" t="s">
        <v>48</v>
      </c>
      <c r="C45" s="4">
        <v>38</v>
      </c>
      <c r="D45" s="4">
        <v>31</v>
      </c>
      <c r="E45" s="10">
        <f>D45/C45*100%</f>
        <v>0.8157894736842105</v>
      </c>
      <c r="F45" s="33">
        <v>34</v>
      </c>
      <c r="G45" s="33">
        <v>34</v>
      </c>
    </row>
    <row r="46" spans="1:7" s="3" customFormat="1" ht="30" customHeight="1">
      <c r="A46" s="4">
        <v>42</v>
      </c>
      <c r="B46" s="9" t="s">
        <v>49</v>
      </c>
      <c r="C46" s="4">
        <v>18</v>
      </c>
      <c r="D46" s="4">
        <v>3</v>
      </c>
      <c r="E46" s="10">
        <f>D46/C46*100%</f>
        <v>0.16666666666666666</v>
      </c>
      <c r="F46" s="33">
        <v>7</v>
      </c>
      <c r="G46" s="33">
        <v>7</v>
      </c>
    </row>
    <row r="47" spans="1:7" s="3" customFormat="1" ht="30" customHeight="1">
      <c r="A47" s="4">
        <v>43</v>
      </c>
      <c r="B47" s="9" t="s">
        <v>50</v>
      </c>
      <c r="C47" s="4">
        <v>15</v>
      </c>
      <c r="D47" s="4">
        <v>15</v>
      </c>
      <c r="E47" s="10">
        <f>D47/C47*100%</f>
        <v>1</v>
      </c>
      <c r="F47" s="33">
        <v>16</v>
      </c>
      <c r="G47" s="33">
        <v>15</v>
      </c>
    </row>
    <row r="48" spans="1:7" ht="30" customHeight="1">
      <c r="A48" s="4">
        <v>44</v>
      </c>
      <c r="B48" s="9" t="s">
        <v>51</v>
      </c>
      <c r="C48" s="4">
        <v>8</v>
      </c>
      <c r="D48" s="4">
        <v>8</v>
      </c>
      <c r="E48" s="10">
        <f>D48/C48*100%</f>
        <v>1</v>
      </c>
      <c r="F48" s="33">
        <v>8</v>
      </c>
      <c r="G48" s="33">
        <v>5</v>
      </c>
    </row>
    <row r="49" spans="1:7" ht="30" customHeight="1">
      <c r="A49" s="4">
        <v>45</v>
      </c>
      <c r="B49" s="9" t="s">
        <v>52</v>
      </c>
      <c r="C49" s="4">
        <v>7</v>
      </c>
      <c r="D49" s="4">
        <v>7</v>
      </c>
      <c r="E49" s="10">
        <f>D49/C49*100%</f>
        <v>1</v>
      </c>
      <c r="F49" s="33">
        <v>7</v>
      </c>
      <c r="G49" s="33">
        <v>7</v>
      </c>
    </row>
    <row r="50" spans="1:7" ht="30" customHeight="1">
      <c r="A50" s="4">
        <v>46</v>
      </c>
      <c r="B50" s="9" t="s">
        <v>53</v>
      </c>
      <c r="C50" s="4">
        <v>4</v>
      </c>
      <c r="D50" s="4">
        <v>4</v>
      </c>
      <c r="E50" s="10">
        <f>D50/C50*100%</f>
        <v>1</v>
      </c>
      <c r="F50" s="33">
        <v>6</v>
      </c>
      <c r="G50" s="33">
        <v>5</v>
      </c>
    </row>
    <row r="51" spans="1:7" ht="30" customHeight="1">
      <c r="A51" s="4">
        <v>47</v>
      </c>
      <c r="B51" s="9" t="s">
        <v>54</v>
      </c>
      <c r="C51" s="4">
        <v>9</v>
      </c>
      <c r="D51" s="4">
        <v>8</v>
      </c>
      <c r="E51" s="10">
        <f>D51/C51*100%</f>
        <v>0.8888888888888888</v>
      </c>
      <c r="F51" s="33">
        <v>13</v>
      </c>
      <c r="G51" s="33">
        <v>9</v>
      </c>
    </row>
    <row r="52" spans="1:7" ht="30" customHeight="1">
      <c r="A52" s="4">
        <v>48</v>
      </c>
      <c r="B52" s="9" t="s">
        <v>55</v>
      </c>
      <c r="C52" s="4">
        <v>11</v>
      </c>
      <c r="D52" s="4">
        <v>11</v>
      </c>
      <c r="E52" s="10">
        <f>D52/C52*100%</f>
        <v>1</v>
      </c>
      <c r="F52" s="33">
        <v>13</v>
      </c>
      <c r="G52" s="33">
        <v>10</v>
      </c>
    </row>
    <row r="53" spans="1:7" ht="30" customHeight="1">
      <c r="A53" s="4">
        <v>49</v>
      </c>
      <c r="B53" s="9" t="s">
        <v>56</v>
      </c>
      <c r="C53" s="4">
        <v>6</v>
      </c>
      <c r="D53" s="4">
        <v>3</v>
      </c>
      <c r="E53" s="10">
        <f>D53/C53*100%</f>
        <v>0.5</v>
      </c>
      <c r="F53" s="33">
        <v>4</v>
      </c>
      <c r="G53" s="33">
        <v>1</v>
      </c>
    </row>
    <row r="54" spans="1:7" ht="30" customHeight="1">
      <c r="A54" s="4">
        <v>50</v>
      </c>
      <c r="B54" s="9" t="s">
        <v>57</v>
      </c>
      <c r="C54" s="4">
        <v>29</v>
      </c>
      <c r="D54" s="4">
        <v>9</v>
      </c>
      <c r="E54" s="10">
        <f>D54/C54*100%</f>
        <v>0.3103448275862069</v>
      </c>
      <c r="F54" s="33">
        <v>16</v>
      </c>
      <c r="G54" s="33">
        <v>16</v>
      </c>
    </row>
    <row r="55" spans="1:7" ht="30" customHeight="1">
      <c r="A55" s="4">
        <v>51</v>
      </c>
      <c r="B55" s="9" t="s">
        <v>58</v>
      </c>
      <c r="C55" s="4">
        <v>10</v>
      </c>
      <c r="D55" s="4">
        <v>8</v>
      </c>
      <c r="E55" s="10">
        <f>D55/C55*100%</f>
        <v>0.8</v>
      </c>
      <c r="F55" s="33">
        <v>10</v>
      </c>
      <c r="G55" s="33">
        <v>6</v>
      </c>
    </row>
    <row r="56" spans="1:7" ht="30" customHeight="1">
      <c r="A56" s="4">
        <v>52</v>
      </c>
      <c r="B56" s="9" t="s">
        <v>59</v>
      </c>
      <c r="C56" s="4">
        <v>0</v>
      </c>
      <c r="D56" s="4">
        <v>0</v>
      </c>
      <c r="E56" s="10">
        <v>0</v>
      </c>
      <c r="F56" s="33">
        <v>14</v>
      </c>
      <c r="G56" s="33">
        <v>14</v>
      </c>
    </row>
    <row r="57" spans="1:7" ht="30" customHeight="1">
      <c r="A57" s="4">
        <v>53</v>
      </c>
      <c r="B57" s="9" t="s">
        <v>60</v>
      </c>
      <c r="C57" s="4">
        <v>20</v>
      </c>
      <c r="D57" s="4">
        <v>20</v>
      </c>
      <c r="E57" s="10">
        <f>D57/C57*100%</f>
        <v>1</v>
      </c>
      <c r="F57" s="33">
        <v>37</v>
      </c>
      <c r="G57" s="33">
        <v>31</v>
      </c>
    </row>
    <row r="58" spans="1:7" ht="30" customHeight="1">
      <c r="A58" s="4">
        <v>54</v>
      </c>
      <c r="B58" s="9" t="s">
        <v>61</v>
      </c>
      <c r="C58" s="4">
        <v>50</v>
      </c>
      <c r="D58" s="4">
        <v>12</v>
      </c>
      <c r="E58" s="10">
        <f>D58/C58*100%</f>
        <v>0.24</v>
      </c>
      <c r="F58" s="33">
        <v>53</v>
      </c>
      <c r="G58" s="33">
        <v>52</v>
      </c>
    </row>
    <row r="59" spans="1:7" ht="30" customHeight="1">
      <c r="A59" s="4"/>
      <c r="B59" s="9" t="s">
        <v>62</v>
      </c>
      <c r="C59" s="4">
        <f>SUM(C5:C58)</f>
        <v>1184</v>
      </c>
      <c r="D59" s="4">
        <f>SUM(D5:D58)</f>
        <v>919</v>
      </c>
      <c r="E59" s="34">
        <f>D59/C59*100%</f>
        <v>0.7761824324324325</v>
      </c>
      <c r="F59" s="33">
        <f>SUM(F5:F58)</f>
        <v>1370</v>
      </c>
      <c r="G59" s="33">
        <f>SUM(G5:G58)</f>
        <v>938</v>
      </c>
    </row>
  </sheetData>
  <sheetProtection/>
  <autoFilter ref="A4:IO59"/>
  <mergeCells count="6">
    <mergeCell ref="A1:B1"/>
    <mergeCell ref="A2:G2"/>
    <mergeCell ref="C3:E3"/>
    <mergeCell ref="F3:G3"/>
    <mergeCell ref="A3:A4"/>
    <mergeCell ref="B3:B4"/>
  </mergeCells>
  <printOptions horizontalCentered="1"/>
  <pageMargins left="1.1023622047244095" right="0.5118110236220472" top="0.9448818897637796" bottom="0.9448818897637796" header="0.31496062992125984" footer="0.7086614173228347"/>
  <pageSetup firstPageNumber="1" useFirstPageNumber="1" horizontalDpi="600" verticalDpi="600" orientation="portrait" paperSize="9" r:id="rId1"/>
  <headerFooter alignWithMargins="0">
    <oddFooter>&amp;C&amp;14— &amp;P+7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5.00390625" style="0" customWidth="1"/>
    <col min="2" max="2" width="35.00390625" style="0" customWidth="1"/>
    <col min="6" max="6" width="8.625" style="1" bestFit="1" customWidth="1"/>
    <col min="8" max="8" width="10.375" style="2" customWidth="1"/>
    <col min="11" max="11" width="10.375" style="2" customWidth="1"/>
    <col min="12" max="12" width="9.00390625" style="3" customWidth="1"/>
  </cols>
  <sheetData>
    <row r="1" spans="1:12" ht="2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4.25">
      <c r="A2" s="39"/>
      <c r="B2" s="37" t="s">
        <v>1</v>
      </c>
      <c r="C2" s="37" t="s">
        <v>64</v>
      </c>
      <c r="D2" s="37"/>
      <c r="E2" s="37"/>
      <c r="F2" s="37" t="s">
        <v>65</v>
      </c>
      <c r="G2" s="37"/>
      <c r="H2" s="37"/>
      <c r="I2" s="37" t="s">
        <v>2</v>
      </c>
      <c r="J2" s="37"/>
      <c r="K2" s="37"/>
      <c r="L2" s="37" t="s">
        <v>3</v>
      </c>
      <c r="M2" s="38"/>
    </row>
    <row r="3" spans="1:13" ht="14.25">
      <c r="A3" s="39"/>
      <c r="B3" s="37"/>
      <c r="C3" s="5" t="s">
        <v>4</v>
      </c>
      <c r="D3" s="5" t="s">
        <v>5</v>
      </c>
      <c r="E3" s="5" t="s">
        <v>6</v>
      </c>
      <c r="F3" s="6" t="s">
        <v>4</v>
      </c>
      <c r="G3" s="5" t="s">
        <v>5</v>
      </c>
      <c r="H3" s="7" t="s">
        <v>6</v>
      </c>
      <c r="I3" s="5" t="s">
        <v>4</v>
      </c>
      <c r="J3" s="5" t="s">
        <v>5</v>
      </c>
      <c r="K3" s="7" t="s">
        <v>6</v>
      </c>
      <c r="L3" s="5" t="s">
        <v>7</v>
      </c>
      <c r="M3" s="13" t="s">
        <v>4</v>
      </c>
    </row>
    <row r="4" spans="1:13" ht="14.25">
      <c r="A4" s="8" t="s">
        <v>66</v>
      </c>
      <c r="B4" s="9" t="s">
        <v>9</v>
      </c>
      <c r="C4" s="4">
        <v>40</v>
      </c>
      <c r="D4" s="4">
        <v>15</v>
      </c>
      <c r="E4" s="10">
        <f>D4/C4*100%</f>
        <v>0.375</v>
      </c>
      <c r="F4" s="8">
        <v>44</v>
      </c>
      <c r="G4" s="4">
        <v>18</v>
      </c>
      <c r="H4" s="10">
        <f>G4/F4*100%</f>
        <v>0.4090909090909091</v>
      </c>
      <c r="I4" s="4">
        <v>44</v>
      </c>
      <c r="J4" s="4">
        <v>40</v>
      </c>
      <c r="K4" s="10">
        <f>J4/I4*100%</f>
        <v>0.9090909090909091</v>
      </c>
      <c r="L4" s="4">
        <v>43</v>
      </c>
      <c r="M4" s="14">
        <v>38</v>
      </c>
    </row>
    <row r="5" spans="1:13" ht="14.25">
      <c r="A5" s="8" t="s">
        <v>67</v>
      </c>
      <c r="B5" s="9" t="s">
        <v>19</v>
      </c>
      <c r="C5" s="4">
        <v>31</v>
      </c>
      <c r="D5" s="4">
        <v>23</v>
      </c>
      <c r="E5" s="10">
        <f>D5/C5*100%</f>
        <v>0.7419354838709677</v>
      </c>
      <c r="F5" s="8" t="s">
        <v>68</v>
      </c>
      <c r="G5" s="5">
        <v>28</v>
      </c>
      <c r="H5" s="10">
        <f>G5/F5*100%</f>
        <v>0.9333333333333333</v>
      </c>
      <c r="I5" s="5">
        <v>44</v>
      </c>
      <c r="J5" s="5">
        <v>39</v>
      </c>
      <c r="K5" s="10">
        <f>J5/I5*100%</f>
        <v>0.8863636363636364</v>
      </c>
      <c r="L5" s="5">
        <v>49</v>
      </c>
      <c r="M5" s="14">
        <v>46</v>
      </c>
    </row>
    <row r="6" spans="1:13" ht="14.25">
      <c r="A6" s="8" t="s">
        <v>69</v>
      </c>
      <c r="B6" s="9" t="s">
        <v>20</v>
      </c>
      <c r="C6" s="4">
        <v>28</v>
      </c>
      <c r="D6" s="4">
        <v>14</v>
      </c>
      <c r="E6" s="10">
        <f>D6/C6*100%</f>
        <v>0.5</v>
      </c>
      <c r="F6" s="8" t="s">
        <v>70</v>
      </c>
      <c r="G6" s="4">
        <v>25</v>
      </c>
      <c r="H6" s="10">
        <f>G6/F6*100%</f>
        <v>1</v>
      </c>
      <c r="I6" s="4">
        <v>31</v>
      </c>
      <c r="J6" s="4">
        <v>30</v>
      </c>
      <c r="K6" s="10">
        <f>J6/I6*100%</f>
        <v>0.967741935483871</v>
      </c>
      <c r="L6" s="4">
        <v>43</v>
      </c>
      <c r="M6" s="14">
        <v>40</v>
      </c>
    </row>
    <row r="7" spans="1:13" ht="14.25">
      <c r="A7" s="8" t="s">
        <v>71</v>
      </c>
      <c r="B7" s="9" t="s">
        <v>21</v>
      </c>
      <c r="C7" s="4">
        <v>10</v>
      </c>
      <c r="D7" s="4">
        <v>1</v>
      </c>
      <c r="E7" s="10">
        <f>D7/C7*100%</f>
        <v>0.1</v>
      </c>
      <c r="F7" s="8" t="s">
        <v>72</v>
      </c>
      <c r="G7" s="4">
        <v>2</v>
      </c>
      <c r="H7" s="10">
        <f>G7/F7*100%</f>
        <v>0.2222222222222222</v>
      </c>
      <c r="I7" s="4">
        <v>8</v>
      </c>
      <c r="J7" s="4">
        <v>8</v>
      </c>
      <c r="K7" s="10">
        <f>J7/I7*100%</f>
        <v>1</v>
      </c>
      <c r="L7" s="4">
        <v>11</v>
      </c>
      <c r="M7" s="14">
        <v>11</v>
      </c>
    </row>
    <row r="8" spans="1:13" ht="14.25">
      <c r="A8" s="8" t="s">
        <v>73</v>
      </c>
      <c r="B8" s="9" t="s">
        <v>22</v>
      </c>
      <c r="C8" s="4">
        <v>4</v>
      </c>
      <c r="D8" s="4">
        <v>1</v>
      </c>
      <c r="E8" s="10">
        <f>D8/C8*100%</f>
        <v>0.25</v>
      </c>
      <c r="F8" s="8" t="s">
        <v>69</v>
      </c>
      <c r="G8" s="4">
        <v>3</v>
      </c>
      <c r="H8" s="10">
        <f>G8/F8*100%</f>
        <v>1</v>
      </c>
      <c r="I8" s="4">
        <v>6</v>
      </c>
      <c r="J8" s="4">
        <v>6</v>
      </c>
      <c r="K8" s="10">
        <f>J8/I8*100%</f>
        <v>1</v>
      </c>
      <c r="L8" s="4">
        <v>4</v>
      </c>
      <c r="M8" s="14">
        <v>4</v>
      </c>
    </row>
    <row r="9" spans="1:13" ht="14.25">
      <c r="A9" s="8" t="s">
        <v>74</v>
      </c>
      <c r="B9" s="9" t="s">
        <v>10</v>
      </c>
      <c r="C9" s="4">
        <v>14</v>
      </c>
      <c r="D9" s="4">
        <v>7</v>
      </c>
      <c r="E9" s="10">
        <f>D9/C9*100%</f>
        <v>0.5</v>
      </c>
      <c r="F9" s="8" t="s">
        <v>75</v>
      </c>
      <c r="G9" s="4">
        <v>7</v>
      </c>
      <c r="H9" s="10">
        <f>G9/F9*100%</f>
        <v>0.4375</v>
      </c>
      <c r="I9" s="4">
        <v>14</v>
      </c>
      <c r="J9" s="4">
        <v>9</v>
      </c>
      <c r="K9" s="10">
        <f>J9/I9*100%</f>
        <v>0.6428571428571429</v>
      </c>
      <c r="L9" s="4">
        <v>11</v>
      </c>
      <c r="M9" s="14">
        <v>3</v>
      </c>
    </row>
    <row r="10" spans="1:13" ht="14.25">
      <c r="A10" s="8" t="s">
        <v>76</v>
      </c>
      <c r="B10" s="9" t="s">
        <v>38</v>
      </c>
      <c r="C10" s="4">
        <v>0</v>
      </c>
      <c r="D10" s="4">
        <v>0</v>
      </c>
      <c r="E10" s="10">
        <v>0</v>
      </c>
      <c r="F10" s="8" t="s">
        <v>77</v>
      </c>
      <c r="G10" s="4">
        <v>0</v>
      </c>
      <c r="H10" s="10">
        <v>0</v>
      </c>
      <c r="I10" s="4">
        <v>0</v>
      </c>
      <c r="J10" s="4">
        <v>0</v>
      </c>
      <c r="K10" s="10">
        <v>0</v>
      </c>
      <c r="L10" s="4">
        <v>1</v>
      </c>
      <c r="M10" s="14">
        <v>1</v>
      </c>
    </row>
    <row r="11" spans="1:13" ht="14.25">
      <c r="A11" s="8" t="s">
        <v>78</v>
      </c>
      <c r="B11" s="9" t="s">
        <v>11</v>
      </c>
      <c r="C11" s="4">
        <v>2</v>
      </c>
      <c r="D11" s="4">
        <v>2</v>
      </c>
      <c r="E11" s="10">
        <f>D11/C11*100%</f>
        <v>1</v>
      </c>
      <c r="F11" s="8" t="s">
        <v>67</v>
      </c>
      <c r="G11" s="4">
        <v>2</v>
      </c>
      <c r="H11" s="10">
        <f>G11/F11*100%</f>
        <v>1</v>
      </c>
      <c r="I11" s="4">
        <v>2</v>
      </c>
      <c r="J11" s="4">
        <v>2</v>
      </c>
      <c r="K11" s="10">
        <f>J11/I11*100%</f>
        <v>1</v>
      </c>
      <c r="L11" s="4">
        <v>3</v>
      </c>
      <c r="M11" s="14">
        <v>3</v>
      </c>
    </row>
    <row r="12" spans="1:13" ht="14.25">
      <c r="A12" s="8" t="s">
        <v>72</v>
      </c>
      <c r="B12" s="9" t="s">
        <v>23</v>
      </c>
      <c r="C12" s="4">
        <v>2</v>
      </c>
      <c r="D12" s="4">
        <v>2</v>
      </c>
      <c r="E12" s="10">
        <f>D12/C12*100%</f>
        <v>1</v>
      </c>
      <c r="F12" s="8" t="s">
        <v>67</v>
      </c>
      <c r="G12" s="4">
        <v>2</v>
      </c>
      <c r="H12" s="10">
        <f>G12/F12*100%</f>
        <v>1</v>
      </c>
      <c r="I12" s="4">
        <v>3</v>
      </c>
      <c r="J12" s="4">
        <v>3</v>
      </c>
      <c r="K12" s="10">
        <f>J12/I12*100%</f>
        <v>1</v>
      </c>
      <c r="L12" s="4">
        <v>3</v>
      </c>
      <c r="M12" s="14">
        <v>2</v>
      </c>
    </row>
    <row r="13" spans="1:13" ht="14.25">
      <c r="A13" s="8" t="s">
        <v>79</v>
      </c>
      <c r="B13" s="9" t="s">
        <v>24</v>
      </c>
      <c r="C13" s="4">
        <v>1</v>
      </c>
      <c r="D13" s="4">
        <v>1</v>
      </c>
      <c r="E13" s="10">
        <f>D13/C13*100%</f>
        <v>1</v>
      </c>
      <c r="F13" s="8" t="s">
        <v>66</v>
      </c>
      <c r="G13" s="4">
        <v>1</v>
      </c>
      <c r="H13" s="10">
        <f>G13/F13*100%</f>
        <v>1</v>
      </c>
      <c r="I13" s="4">
        <v>0</v>
      </c>
      <c r="J13" s="4">
        <v>0</v>
      </c>
      <c r="K13" s="10">
        <v>0</v>
      </c>
      <c r="L13" s="4">
        <v>1</v>
      </c>
      <c r="M13" s="14">
        <v>1</v>
      </c>
    </row>
    <row r="14" spans="1:13" ht="14.25">
      <c r="A14" s="8" t="s">
        <v>80</v>
      </c>
      <c r="B14" s="9" t="s">
        <v>8</v>
      </c>
      <c r="C14" s="4">
        <v>3</v>
      </c>
      <c r="D14" s="4">
        <v>0</v>
      </c>
      <c r="E14" s="10">
        <f>D14/C14*100%</f>
        <v>0</v>
      </c>
      <c r="F14" s="8" t="s">
        <v>66</v>
      </c>
      <c r="G14" s="4">
        <v>0</v>
      </c>
      <c r="H14" s="10">
        <f>G14/F14*100%</f>
        <v>0</v>
      </c>
      <c r="I14" s="4">
        <v>2</v>
      </c>
      <c r="J14" s="4">
        <v>0</v>
      </c>
      <c r="K14" s="10">
        <f>J14/I14*100%</f>
        <v>0</v>
      </c>
      <c r="L14" s="4">
        <v>0</v>
      </c>
      <c r="M14" s="14">
        <v>0</v>
      </c>
    </row>
    <row r="15" spans="1:13" ht="14.25">
      <c r="A15" s="8" t="s">
        <v>81</v>
      </c>
      <c r="B15" s="9" t="s">
        <v>41</v>
      </c>
      <c r="C15" s="4">
        <v>10</v>
      </c>
      <c r="D15" s="4">
        <v>5</v>
      </c>
      <c r="E15" s="10">
        <f>D15/C15*100%</f>
        <v>0.5</v>
      </c>
      <c r="F15" s="8" t="s">
        <v>80</v>
      </c>
      <c r="G15" s="4">
        <v>6</v>
      </c>
      <c r="H15" s="10">
        <f>G15/F15*100%</f>
        <v>0.5454545454545454</v>
      </c>
      <c r="I15" s="4">
        <v>8</v>
      </c>
      <c r="J15" s="4">
        <v>6</v>
      </c>
      <c r="K15" s="10">
        <f>J15/I15*100%</f>
        <v>0.75</v>
      </c>
      <c r="L15" s="4">
        <v>9</v>
      </c>
      <c r="M15" s="14">
        <v>9</v>
      </c>
    </row>
    <row r="16" spans="1:13" ht="14.25">
      <c r="A16" s="8" t="s">
        <v>82</v>
      </c>
      <c r="B16" s="9" t="s">
        <v>83</v>
      </c>
      <c r="C16" s="4">
        <v>2</v>
      </c>
      <c r="D16" s="4">
        <v>0</v>
      </c>
      <c r="E16" s="10">
        <f>D16/C16*100%</f>
        <v>0</v>
      </c>
      <c r="F16" s="8" t="s">
        <v>67</v>
      </c>
      <c r="G16" s="4">
        <v>1</v>
      </c>
      <c r="H16" s="10">
        <f>G16/F16*100%</f>
        <v>0.5</v>
      </c>
      <c r="I16" s="4">
        <v>2</v>
      </c>
      <c r="J16" s="4">
        <v>2</v>
      </c>
      <c r="K16" s="10">
        <f>J16/I16*100%</f>
        <v>1</v>
      </c>
      <c r="L16" s="4">
        <v>2</v>
      </c>
      <c r="M16" s="14">
        <v>2</v>
      </c>
    </row>
    <row r="17" spans="1:13" ht="14.25">
      <c r="A17" s="8" t="s">
        <v>84</v>
      </c>
      <c r="B17" s="9" t="s">
        <v>85</v>
      </c>
      <c r="C17" s="4">
        <v>54</v>
      </c>
      <c r="D17" s="4">
        <v>20</v>
      </c>
      <c r="E17" s="10">
        <f>D17/C17*100%</f>
        <v>0.37037037037037035</v>
      </c>
      <c r="F17" s="8" t="s">
        <v>86</v>
      </c>
      <c r="G17" s="4">
        <v>27</v>
      </c>
      <c r="H17" s="10">
        <f>G17/F17*100%</f>
        <v>0.39705882352941174</v>
      </c>
      <c r="I17" s="4">
        <v>74</v>
      </c>
      <c r="J17" s="4">
        <v>68</v>
      </c>
      <c r="K17" s="10">
        <f>J17/I17*100%</f>
        <v>0.918918918918919</v>
      </c>
      <c r="L17" s="4">
        <v>50</v>
      </c>
      <c r="M17" s="14">
        <v>50</v>
      </c>
    </row>
    <row r="18" spans="1:13" ht="14.25">
      <c r="A18" s="8" t="s">
        <v>87</v>
      </c>
      <c r="B18" s="11" t="s">
        <v>88</v>
      </c>
      <c r="C18" s="4">
        <v>2</v>
      </c>
      <c r="D18" s="4">
        <v>0</v>
      </c>
      <c r="E18" s="10">
        <f>D18/C18*100%</f>
        <v>0</v>
      </c>
      <c r="F18" s="8" t="s">
        <v>69</v>
      </c>
      <c r="G18" s="4">
        <v>0</v>
      </c>
      <c r="H18" s="10">
        <f>G18/F18*100%</f>
        <v>0</v>
      </c>
      <c r="I18" s="4">
        <v>3</v>
      </c>
      <c r="J18" s="4">
        <v>0</v>
      </c>
      <c r="K18" s="10">
        <f>J18/I18*100%</f>
        <v>0</v>
      </c>
      <c r="L18" s="15">
        <v>0</v>
      </c>
      <c r="M18" s="14">
        <v>0</v>
      </c>
    </row>
    <row r="19" spans="1:13" ht="14.25">
      <c r="A19" s="8" t="s">
        <v>75</v>
      </c>
      <c r="B19" s="11" t="s">
        <v>89</v>
      </c>
      <c r="C19" s="4">
        <v>0</v>
      </c>
      <c r="D19" s="4">
        <v>0</v>
      </c>
      <c r="E19" s="10">
        <v>0</v>
      </c>
      <c r="F19" s="8" t="s">
        <v>77</v>
      </c>
      <c r="G19" s="4">
        <v>0</v>
      </c>
      <c r="H19" s="10">
        <v>0</v>
      </c>
      <c r="I19" s="4">
        <v>0</v>
      </c>
      <c r="J19" s="4">
        <v>0</v>
      </c>
      <c r="K19" s="10">
        <v>0</v>
      </c>
      <c r="L19" s="15">
        <v>2</v>
      </c>
      <c r="M19" s="14">
        <v>0</v>
      </c>
    </row>
    <row r="20" spans="1:13" ht="14.25">
      <c r="A20" s="8" t="s">
        <v>90</v>
      </c>
      <c r="B20" s="11" t="s">
        <v>91</v>
      </c>
      <c r="C20" s="4">
        <v>0</v>
      </c>
      <c r="D20" s="4">
        <v>0</v>
      </c>
      <c r="E20" s="10">
        <v>0</v>
      </c>
      <c r="F20" s="4">
        <v>0</v>
      </c>
      <c r="G20" s="4">
        <v>0</v>
      </c>
      <c r="H20" s="10">
        <v>0</v>
      </c>
      <c r="I20" s="4">
        <v>0</v>
      </c>
      <c r="J20" s="4">
        <v>0</v>
      </c>
      <c r="K20" s="10">
        <v>0</v>
      </c>
      <c r="L20" s="15">
        <v>2</v>
      </c>
      <c r="M20" s="14">
        <v>1</v>
      </c>
    </row>
    <row r="21" spans="1:13" ht="14.25">
      <c r="A21" s="8" t="s">
        <v>92</v>
      </c>
      <c r="B21" s="9" t="s">
        <v>47</v>
      </c>
      <c r="C21" s="4">
        <v>0</v>
      </c>
      <c r="D21" s="4">
        <v>0</v>
      </c>
      <c r="E21" s="10">
        <v>0</v>
      </c>
      <c r="F21" s="8" t="s">
        <v>66</v>
      </c>
      <c r="G21" s="4">
        <v>1</v>
      </c>
      <c r="H21" s="10">
        <f>G21/F21*100%</f>
        <v>1</v>
      </c>
      <c r="I21" s="4">
        <v>2</v>
      </c>
      <c r="J21" s="4">
        <v>2</v>
      </c>
      <c r="K21" s="10">
        <f>J21/I21*100%</f>
        <v>1</v>
      </c>
      <c r="L21" s="15">
        <v>2</v>
      </c>
      <c r="M21" s="14">
        <v>2</v>
      </c>
    </row>
    <row r="22" spans="1:13" ht="14.25">
      <c r="A22" s="8" t="s">
        <v>93</v>
      </c>
      <c r="B22" s="9" t="s">
        <v>48</v>
      </c>
      <c r="C22" s="4">
        <v>16</v>
      </c>
      <c r="D22" s="4">
        <v>4</v>
      </c>
      <c r="E22" s="10">
        <f>D22/C22*100%</f>
        <v>0.25</v>
      </c>
      <c r="F22" s="8" t="s">
        <v>90</v>
      </c>
      <c r="G22" s="4">
        <v>13</v>
      </c>
      <c r="H22" s="10">
        <f>G22/F22*100%</f>
        <v>0.7647058823529411</v>
      </c>
      <c r="I22" s="4">
        <v>22</v>
      </c>
      <c r="J22" s="4">
        <v>20</v>
      </c>
      <c r="K22" s="10">
        <f>J22/I22*100%</f>
        <v>0.9090909090909091</v>
      </c>
      <c r="L22" s="15">
        <v>28</v>
      </c>
      <c r="M22" s="14">
        <v>27</v>
      </c>
    </row>
    <row r="23" ht="14.25">
      <c r="B23" s="12"/>
    </row>
  </sheetData>
  <sheetProtection/>
  <mergeCells count="7">
    <mergeCell ref="A1:L1"/>
    <mergeCell ref="C2:E2"/>
    <mergeCell ref="F2:H2"/>
    <mergeCell ref="I2:K2"/>
    <mergeCell ref="L2:M2"/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林碧英</cp:lastModifiedBy>
  <cp:lastPrinted>2019-08-12T07:38:17Z</cp:lastPrinted>
  <dcterms:created xsi:type="dcterms:W3CDTF">2015-06-05T18:19:00Z</dcterms:created>
  <dcterms:modified xsi:type="dcterms:W3CDTF">2019-08-12T07:39:29Z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