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<sst xmlns="http://schemas.openxmlformats.org/spreadsheetml/2006/main" count="64" uniqueCount="62">
  <si>
    <t>附件2</t>
  </si>
  <si>
    <t>2022年妇幼保健专科规范化门诊（含中医馆）     
建设单位名单</t>
  </si>
  <si>
    <t>机构名称</t>
  </si>
  <si>
    <t>妇幼保健专科规范化门诊建设任务数(个)</t>
  </si>
  <si>
    <t>妇幼保健
机构中医馆
建设
（个）</t>
  </si>
  <si>
    <t>下达
经费      （万元）</t>
  </si>
  <si>
    <t>儿童眼保健
专科门诊</t>
  </si>
  <si>
    <t>儿童口腔保健
专科门诊</t>
  </si>
  <si>
    <t>孕期营养
专科门诊</t>
  </si>
  <si>
    <t>地市合计</t>
  </si>
  <si>
    <t>福州市</t>
  </si>
  <si>
    <t>福州市妇幼保健院</t>
  </si>
  <si>
    <t>长乐区妇幼保健院</t>
  </si>
  <si>
    <t>永泰县妇幼保健院</t>
  </si>
  <si>
    <t>福清市妇幼保健院</t>
  </si>
  <si>
    <t>厦门市</t>
  </si>
  <si>
    <r>
      <rPr>
        <sz val="12"/>
        <color indexed="8"/>
        <rFont val="方正隶书_GBK"/>
        <charset val="134"/>
      </rPr>
      <t>╱</t>
    </r>
  </si>
  <si>
    <t>厦门市妇幼保健院</t>
  </si>
  <si>
    <r>
      <rPr>
        <sz val="12"/>
        <color indexed="8"/>
        <rFont val="宋体"/>
        <charset val="134"/>
      </rPr>
      <t>╱</t>
    </r>
  </si>
  <si>
    <t>湖里区妇幼保健院</t>
  </si>
  <si>
    <t>宁德市</t>
  </si>
  <si>
    <t>周宁县妇幼保健院</t>
  </si>
  <si>
    <t>柘荣县妇幼保健院</t>
  </si>
  <si>
    <t>霞浦妇幼保健院</t>
  </si>
  <si>
    <t>福安市妇幼保健院</t>
  </si>
  <si>
    <t>古田县妇幼保健院</t>
  </si>
  <si>
    <t>蕉城区妇幼保健院</t>
  </si>
  <si>
    <t>屏南县妇幼保健院</t>
  </si>
  <si>
    <t>泉州市</t>
  </si>
  <si>
    <t>泉州市妇幼保健院·儿童医院</t>
  </si>
  <si>
    <t>石狮市妇幼保健院</t>
  </si>
  <si>
    <t>惠安县妇幼保健院</t>
  </si>
  <si>
    <t>安溪县妇幼保健院</t>
  </si>
  <si>
    <t>永春县妇幼保健院</t>
  </si>
  <si>
    <t>漳州市</t>
  </si>
  <si>
    <t>诏安县妇幼保健院</t>
  </si>
  <si>
    <t>漳州市长泰区妇幼保健院</t>
  </si>
  <si>
    <t>漳浦县妇幼保健院</t>
  </si>
  <si>
    <t>云霄县妇幼保健院</t>
  </si>
  <si>
    <t>漳州市芗城区妇幼保健院</t>
  </si>
  <si>
    <t>漳州市龙海区妇幼保健院</t>
  </si>
  <si>
    <t>龙岩市</t>
  </si>
  <si>
    <t>龙岩市妇幼保健院</t>
  </si>
  <si>
    <t>新罗区妇幼保健院</t>
  </si>
  <si>
    <t>武平县妇幼保健院</t>
  </si>
  <si>
    <t>连城县妇幼保健院</t>
  </si>
  <si>
    <t>莆田市</t>
  </si>
  <si>
    <t>莆田市妇幼保健院</t>
  </si>
  <si>
    <t>三明市</t>
  </si>
  <si>
    <t>三明市妇幼保健院</t>
  </si>
  <si>
    <t>沙县区妇幼保健院</t>
  </si>
  <si>
    <t>永安市妇幼保健院</t>
  </si>
  <si>
    <t>泰宁县妇幼保健院</t>
  </si>
  <si>
    <t>大田县妇幼保健院</t>
  </si>
  <si>
    <t>宁化县妇幼保健院</t>
  </si>
  <si>
    <t>南平市</t>
  </si>
  <si>
    <t>南平市妇幼保健院</t>
  </si>
  <si>
    <t>南平市建阳区妇幼保健院</t>
  </si>
  <si>
    <t>邵武市妇幼保健院</t>
  </si>
  <si>
    <t>建瓯市妇幼保健院</t>
  </si>
  <si>
    <t>光泽县妇幼保健院</t>
  </si>
  <si>
    <t>松溪县妇幼保健院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</si>
</sst>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6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sz val="16"/>
      <color indexed="8"/>
      <name val="黑体"/>
      <charset val="134"/>
    </font>
    <font>
      <sz val="20"/>
      <color rgb="FF000000"/>
      <name val="方正小标宋简体"/>
      <charset val="134"/>
    </font>
    <font>
      <b/>
      <sz val="20"/>
      <color indexed="8"/>
      <name val="方正小标宋简体"/>
      <charset val="134"/>
    </font>
    <font>
      <sz val="12"/>
      <color indexed="8"/>
      <name val="黑体"/>
      <charset val="134"/>
    </font>
    <font>
      <b/>
      <sz val="12"/>
      <color indexed="8"/>
      <name val="仿宋_GB2312"/>
      <charset val="134"/>
    </font>
    <font>
      <sz val="12"/>
      <color indexed="8"/>
      <name val="仿宋_GB2312"/>
      <charset val="134"/>
    </font>
    <font>
      <b/>
      <sz val="12"/>
      <color rgb="FF000000"/>
      <name val="仿宋_GB2312"/>
      <charset val="134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b/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color indexed="8"/>
      <name val="方正隶书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9" borderId="3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14" borderId="5" applyNumberFormat="0" applyFon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10" borderId="4" applyNumberFormat="0" applyAlignment="0" applyProtection="0">
      <alignment vertical="center"/>
    </xf>
    <xf numFmtId="0" fontId="34" fillId="10" borderId="3" applyNumberFormat="0" applyAlignment="0" applyProtection="0">
      <alignment vertical="center"/>
    </xf>
    <xf numFmtId="0" fontId="24" fillId="16" borderId="6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93"/>
  <sheetViews>
    <sheetView tabSelected="1" topLeftCell="A43" workbookViewId="0">
      <selection activeCell="I2" sqref="I2"/>
    </sheetView>
  </sheetViews>
  <sheetFormatPr defaultColWidth="9" defaultRowHeight="14.25"/>
  <cols>
    <col min="1" max="1" width="28.875" style="1" customWidth="1"/>
    <col min="2" max="2" width="10.875" style="1" customWidth="1"/>
    <col min="3" max="3" width="13.5" style="1" customWidth="1"/>
    <col min="4" max="4" width="14.125" style="1" customWidth="1"/>
    <col min="5" max="5" width="10.875" style="1" customWidth="1"/>
    <col min="6" max="6" width="9.375" style="1" customWidth="1"/>
    <col min="7" max="15" width="18.125" style="1" customWidth="1"/>
    <col min="16" max="242" width="9" style="1"/>
    <col min="243" max="16384" width="9" style="2"/>
  </cols>
  <sheetData>
    <row r="1" s="1" customFormat="1" ht="57" customHeight="1" spans="1:256">
      <c r="A1" s="3" t="s">
        <v>0</v>
      </c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="1" customFormat="1" ht="67" customHeight="1" spans="1:6">
      <c r="A2" s="4" t="s">
        <v>1</v>
      </c>
      <c r="B2" s="5"/>
      <c r="C2" s="5"/>
      <c r="D2" s="5"/>
      <c r="E2" s="5"/>
      <c r="F2" s="5"/>
    </row>
    <row r="3" s="1" customFormat="1" ht="30" customHeight="1" spans="1:256">
      <c r="A3" s="6" t="s">
        <v>2</v>
      </c>
      <c r="B3" s="6" t="s">
        <v>3</v>
      </c>
      <c r="C3" s="6"/>
      <c r="D3" s="6"/>
      <c r="E3" s="6" t="s">
        <v>4</v>
      </c>
      <c r="F3" s="6" t="s">
        <v>5</v>
      </c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="1" customFormat="1" ht="37" customHeight="1" spans="1:256">
      <c r="A4" s="6"/>
      <c r="B4" s="6" t="s">
        <v>6</v>
      </c>
      <c r="C4" s="6" t="s">
        <v>7</v>
      </c>
      <c r="D4" s="6" t="s">
        <v>8</v>
      </c>
      <c r="E4" s="6"/>
      <c r="F4" s="6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="1" customFormat="1" ht="26" customHeight="1" spans="1:256">
      <c r="A5" s="7" t="s">
        <v>9</v>
      </c>
      <c r="B5" s="7">
        <f>B6+B15+B23+B29+B36+B41+B43+B50+B12</f>
        <v>17</v>
      </c>
      <c r="C5" s="7">
        <f>C6+C15+C23+C29+C36+C41+C43+C50+C12</f>
        <v>11</v>
      </c>
      <c r="D5" s="7">
        <f>D6+D15+D23+D29+D36+D41+D43+D50+D12</f>
        <v>14</v>
      </c>
      <c r="E5" s="7">
        <f>E6+E15+E23+E29+E36+E41+E43+E50+E12</f>
        <v>17</v>
      </c>
      <c r="F5" s="7">
        <f>F6+F15+F23+F29+F36+F41+F43+F50</f>
        <v>2514</v>
      </c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="1" customFormat="1" ht="24" customHeight="1" spans="1:256">
      <c r="A6" s="7" t="s">
        <v>10</v>
      </c>
      <c r="B6" s="7">
        <f>SUM(B7:B11)</f>
        <v>2</v>
      </c>
      <c r="C6" s="7">
        <f>SUM(C7:C11)</f>
        <v>1</v>
      </c>
      <c r="D6" s="7">
        <f>SUM(D7:D11)</f>
        <v>0</v>
      </c>
      <c r="E6" s="7">
        <f>SUM(E7:E11)</f>
        <v>2</v>
      </c>
      <c r="F6" s="7">
        <f t="shared" ref="F6:F11" si="0">B6*35+C6*25+D6*22+E6*100</f>
        <v>295</v>
      </c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="1" customFormat="1" ht="24" customHeight="1" spans="1:256">
      <c r="A7" s="8" t="s">
        <v>11</v>
      </c>
      <c r="B7" s="8">
        <v>1</v>
      </c>
      <c r="C7" s="8"/>
      <c r="D7" s="8"/>
      <c r="E7" s="8"/>
      <c r="F7" s="8">
        <f t="shared" si="0"/>
        <v>35</v>
      </c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="1" customFormat="1" ht="24" customHeight="1" spans="1:256">
      <c r="A8" s="8" t="s">
        <v>12</v>
      </c>
      <c r="B8" s="8">
        <v>1</v>
      </c>
      <c r="C8" s="8"/>
      <c r="D8" s="8"/>
      <c r="E8" s="8"/>
      <c r="F8" s="8">
        <f t="shared" si="0"/>
        <v>35</v>
      </c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="1" customFormat="1" ht="24" customHeight="1" spans="1:256">
      <c r="A9" s="8" t="s">
        <v>13</v>
      </c>
      <c r="B9" s="8"/>
      <c r="C9" s="8">
        <v>1</v>
      </c>
      <c r="D9" s="8"/>
      <c r="E9" s="8"/>
      <c r="F9" s="8">
        <f t="shared" si="0"/>
        <v>25</v>
      </c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="1" customFormat="1" ht="24" customHeight="1" spans="1:256">
      <c r="A10" s="8" t="s">
        <v>12</v>
      </c>
      <c r="B10" s="8"/>
      <c r="C10" s="8"/>
      <c r="D10" s="8"/>
      <c r="E10" s="8">
        <v>1</v>
      </c>
      <c r="F10" s="8">
        <f t="shared" si="0"/>
        <v>100</v>
      </c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="1" customFormat="1" ht="24" customHeight="1" spans="1:256">
      <c r="A11" s="8" t="s">
        <v>14</v>
      </c>
      <c r="B11" s="8"/>
      <c r="C11" s="8"/>
      <c r="D11" s="8"/>
      <c r="E11" s="8">
        <v>1</v>
      </c>
      <c r="F11" s="8">
        <f t="shared" si="0"/>
        <v>100</v>
      </c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="1" customFormat="1" ht="24" customHeight="1" spans="1:256">
      <c r="A12" s="9" t="s">
        <v>15</v>
      </c>
      <c r="B12" s="7">
        <v>2</v>
      </c>
      <c r="C12" s="7">
        <v>2</v>
      </c>
      <c r="D12" s="7">
        <v>2</v>
      </c>
      <c r="E12" s="7">
        <v>2</v>
      </c>
      <c r="F12" s="10" t="s">
        <v>16</v>
      </c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="1" customFormat="1" ht="24" customHeight="1" spans="1:256">
      <c r="A13" s="8" t="s">
        <v>17</v>
      </c>
      <c r="B13" s="8">
        <v>1</v>
      </c>
      <c r="C13" s="8">
        <v>1</v>
      </c>
      <c r="D13" s="8">
        <v>1</v>
      </c>
      <c r="E13" s="8">
        <v>1</v>
      </c>
      <c r="F13" s="8" t="s">
        <v>18</v>
      </c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="1" customFormat="1" ht="24" customHeight="1" spans="1:256">
      <c r="A14" s="8" t="s">
        <v>19</v>
      </c>
      <c r="B14" s="8">
        <v>1</v>
      </c>
      <c r="C14" s="8">
        <v>1</v>
      </c>
      <c r="D14" s="8">
        <v>1</v>
      </c>
      <c r="E14" s="8">
        <v>1</v>
      </c>
      <c r="F14" s="8" t="s">
        <v>18</v>
      </c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="1" customFormat="1" ht="24" customHeight="1" spans="1:256">
      <c r="A15" s="7" t="s">
        <v>20</v>
      </c>
      <c r="B15" s="7">
        <f>SUM(B16:B22)</f>
        <v>4</v>
      </c>
      <c r="C15" s="7">
        <f>SUM(C16:C22)</f>
        <v>2</v>
      </c>
      <c r="D15" s="7">
        <f>SUM(D16:D22)</f>
        <v>1</v>
      </c>
      <c r="E15" s="7">
        <f>SUM(E16:E22)</f>
        <v>0</v>
      </c>
      <c r="F15" s="7">
        <f t="shared" ref="F15:F24" si="1">B15*35+C15*25+D15*22+E15*100</f>
        <v>212</v>
      </c>
      <c r="H15" s="11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="1" customFormat="1" ht="24" customHeight="1" spans="1:256">
      <c r="A16" s="10" t="s">
        <v>21</v>
      </c>
      <c r="B16" s="8">
        <v>1</v>
      </c>
      <c r="C16" s="8"/>
      <c r="D16" s="7"/>
      <c r="E16" s="7"/>
      <c r="F16" s="8">
        <f t="shared" si="1"/>
        <v>35</v>
      </c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="1" customFormat="1" ht="24" customHeight="1" spans="1:256">
      <c r="A17" s="10" t="s">
        <v>22</v>
      </c>
      <c r="B17" s="8">
        <v>1</v>
      </c>
      <c r="C17" s="8"/>
      <c r="D17" s="7"/>
      <c r="E17" s="7"/>
      <c r="F17" s="8">
        <f t="shared" si="1"/>
        <v>35</v>
      </c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="1" customFormat="1" ht="24" customHeight="1" spans="1:256">
      <c r="A18" s="10" t="s">
        <v>23</v>
      </c>
      <c r="B18" s="8">
        <v>1</v>
      </c>
      <c r="C18" s="8"/>
      <c r="D18" s="7"/>
      <c r="E18" s="7"/>
      <c r="F18" s="8">
        <f t="shared" si="1"/>
        <v>35</v>
      </c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="1" customFormat="1" ht="24" customHeight="1" spans="1:256">
      <c r="A19" s="8" t="s">
        <v>24</v>
      </c>
      <c r="B19" s="12"/>
      <c r="C19" s="8"/>
      <c r="D19" s="8">
        <v>1</v>
      </c>
      <c r="E19" s="8"/>
      <c r="F19" s="8">
        <f t="shared" si="1"/>
        <v>22</v>
      </c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="1" customFormat="1" ht="24" customHeight="1" spans="1:256">
      <c r="A20" s="8" t="s">
        <v>25</v>
      </c>
      <c r="B20" s="8"/>
      <c r="C20" s="12">
        <v>1</v>
      </c>
      <c r="D20" s="8"/>
      <c r="E20" s="8"/>
      <c r="F20" s="8">
        <f t="shared" si="1"/>
        <v>25</v>
      </c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="1" customFormat="1" ht="24" customHeight="1" spans="1:256">
      <c r="A21" s="8" t="s">
        <v>26</v>
      </c>
      <c r="B21" s="8"/>
      <c r="C21" s="12">
        <v>1</v>
      </c>
      <c r="D21" s="8"/>
      <c r="E21" s="8"/>
      <c r="F21" s="8">
        <f t="shared" si="1"/>
        <v>25</v>
      </c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  <row r="22" s="1" customFormat="1" ht="24" customHeight="1" spans="1:256">
      <c r="A22" s="8" t="s">
        <v>27</v>
      </c>
      <c r="B22" s="8">
        <v>1</v>
      </c>
      <c r="C22" s="12"/>
      <c r="D22" s="8"/>
      <c r="E22" s="8"/>
      <c r="F22" s="8">
        <f t="shared" si="1"/>
        <v>35</v>
      </c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</row>
    <row r="23" s="1" customFormat="1" ht="24" customHeight="1" spans="1:256">
      <c r="A23" s="7" t="s">
        <v>28</v>
      </c>
      <c r="B23" s="7">
        <f>SUM(B24:B28)</f>
        <v>1</v>
      </c>
      <c r="C23" s="7">
        <f>SUM(C24:C28)</f>
        <v>0</v>
      </c>
      <c r="D23" s="7">
        <f>SUM(D24:D28)</f>
        <v>3</v>
      </c>
      <c r="E23" s="7">
        <f>SUM(E24:E28)</f>
        <v>3</v>
      </c>
      <c r="F23" s="7">
        <f t="shared" si="1"/>
        <v>401</v>
      </c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</row>
    <row r="24" s="1" customFormat="1" ht="24" customHeight="1" spans="1:256">
      <c r="A24" s="10" t="s">
        <v>29</v>
      </c>
      <c r="B24" s="8">
        <v>1</v>
      </c>
      <c r="C24" s="12"/>
      <c r="D24" s="8">
        <v>1</v>
      </c>
      <c r="E24" s="8"/>
      <c r="F24" s="8">
        <f t="shared" si="1"/>
        <v>57</v>
      </c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</row>
    <row r="25" s="1" customFormat="1" ht="24" customHeight="1" spans="1:256">
      <c r="A25" s="10" t="s">
        <v>30</v>
      </c>
      <c r="B25" s="8"/>
      <c r="C25" s="12"/>
      <c r="D25" s="8"/>
      <c r="E25" s="8">
        <v>1</v>
      </c>
      <c r="F25" s="8">
        <v>100</v>
      </c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</row>
    <row r="26" s="1" customFormat="1" ht="24" customHeight="1" spans="1:256">
      <c r="A26" s="10" t="s">
        <v>31</v>
      </c>
      <c r="B26" s="7"/>
      <c r="C26" s="12"/>
      <c r="D26" s="8">
        <v>1</v>
      </c>
      <c r="E26" s="8">
        <v>1</v>
      </c>
      <c r="F26" s="8">
        <f t="shared" ref="F26:F56" si="2">B26*35+C26*25+D26*22+E26*100</f>
        <v>122</v>
      </c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</row>
    <row r="27" s="1" customFormat="1" ht="24" customHeight="1" spans="1:256">
      <c r="A27" s="10" t="s">
        <v>32</v>
      </c>
      <c r="B27" s="7"/>
      <c r="C27" s="12"/>
      <c r="D27" s="8"/>
      <c r="E27" s="8">
        <v>1</v>
      </c>
      <c r="F27" s="8">
        <f t="shared" si="2"/>
        <v>100</v>
      </c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</row>
    <row r="28" s="1" customFormat="1" ht="24" customHeight="1" spans="1:256">
      <c r="A28" s="8" t="s">
        <v>33</v>
      </c>
      <c r="B28" s="8"/>
      <c r="C28" s="8"/>
      <c r="D28" s="8">
        <v>1</v>
      </c>
      <c r="E28" s="8"/>
      <c r="F28" s="8">
        <f t="shared" si="2"/>
        <v>22</v>
      </c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</row>
    <row r="29" s="1" customFormat="1" ht="24" customHeight="1" spans="1:256">
      <c r="A29" s="7" t="s">
        <v>34</v>
      </c>
      <c r="B29" s="7">
        <f>SUM(B30:B35)</f>
        <v>2</v>
      </c>
      <c r="C29" s="7">
        <f>SUM(C30:C35)</f>
        <v>1</v>
      </c>
      <c r="D29" s="7">
        <f>SUM(D30:D35)</f>
        <v>2</v>
      </c>
      <c r="E29" s="7">
        <f>SUM(E30:E35)</f>
        <v>2</v>
      </c>
      <c r="F29" s="7">
        <f t="shared" si="2"/>
        <v>339</v>
      </c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</row>
    <row r="30" s="1" customFormat="1" ht="24" customHeight="1" spans="1:256">
      <c r="A30" s="13" t="s">
        <v>35</v>
      </c>
      <c r="B30" s="13">
        <v>1</v>
      </c>
      <c r="C30" s="13">
        <v>1</v>
      </c>
      <c r="D30" s="13"/>
      <c r="E30" s="13"/>
      <c r="F30" s="8">
        <f t="shared" si="2"/>
        <v>60</v>
      </c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</row>
    <row r="31" s="1" customFormat="1" ht="24" customHeight="1" spans="1:256">
      <c r="A31" s="13" t="s">
        <v>36</v>
      </c>
      <c r="B31" s="13">
        <v>1</v>
      </c>
      <c r="C31" s="13"/>
      <c r="D31" s="13"/>
      <c r="E31" s="13"/>
      <c r="F31" s="8">
        <f t="shared" si="2"/>
        <v>35</v>
      </c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</row>
    <row r="32" s="1" customFormat="1" ht="24" customHeight="1" spans="1:256">
      <c r="A32" s="13" t="s">
        <v>37</v>
      </c>
      <c r="B32" s="13"/>
      <c r="C32" s="13"/>
      <c r="D32" s="13"/>
      <c r="E32" s="13">
        <v>1</v>
      </c>
      <c r="F32" s="8">
        <f t="shared" si="2"/>
        <v>100</v>
      </c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</row>
    <row r="33" s="1" customFormat="1" ht="24" customHeight="1" spans="1:256">
      <c r="A33" s="13" t="s">
        <v>38</v>
      </c>
      <c r="B33" s="13"/>
      <c r="C33" s="13"/>
      <c r="D33" s="13"/>
      <c r="E33" s="13">
        <v>1</v>
      </c>
      <c r="F33" s="8">
        <f t="shared" si="2"/>
        <v>100</v>
      </c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</row>
    <row r="34" s="1" customFormat="1" ht="24" customHeight="1" spans="1:256">
      <c r="A34" s="13" t="s">
        <v>39</v>
      </c>
      <c r="B34" s="13"/>
      <c r="C34" s="13"/>
      <c r="D34" s="13">
        <v>1</v>
      </c>
      <c r="E34" s="13"/>
      <c r="F34" s="8">
        <f t="shared" si="2"/>
        <v>22</v>
      </c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</row>
    <row r="35" s="1" customFormat="1" ht="24" customHeight="1" spans="1:256">
      <c r="A35" s="13" t="s">
        <v>40</v>
      </c>
      <c r="B35" s="8"/>
      <c r="C35" s="13"/>
      <c r="D35" s="14">
        <v>1</v>
      </c>
      <c r="E35" s="14"/>
      <c r="F35" s="8">
        <f t="shared" si="2"/>
        <v>22</v>
      </c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</row>
    <row r="36" s="1" customFormat="1" ht="24" customHeight="1" spans="1:256">
      <c r="A36" s="15" t="s">
        <v>41</v>
      </c>
      <c r="B36" s="7">
        <f>SUM(B37:B40)</f>
        <v>1</v>
      </c>
      <c r="C36" s="7">
        <f>SUM(C37:C40)</f>
        <v>2</v>
      </c>
      <c r="D36" s="7">
        <f>SUM(D37:D40)</f>
        <v>2</v>
      </c>
      <c r="E36" s="7">
        <f>SUM(E37:E40)</f>
        <v>2</v>
      </c>
      <c r="F36" s="7">
        <f t="shared" si="2"/>
        <v>329</v>
      </c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</row>
    <row r="37" s="1" customFormat="1" ht="24" customHeight="1" spans="1:256">
      <c r="A37" s="16" t="s">
        <v>42</v>
      </c>
      <c r="B37" s="13">
        <v>1</v>
      </c>
      <c r="C37" s="16">
        <v>1</v>
      </c>
      <c r="D37" s="12">
        <v>1</v>
      </c>
      <c r="E37" s="12"/>
      <c r="F37" s="8">
        <f t="shared" si="2"/>
        <v>82</v>
      </c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</row>
    <row r="38" s="1" customFormat="1" ht="24" customHeight="1" spans="1:256">
      <c r="A38" s="16" t="s">
        <v>43</v>
      </c>
      <c r="B38" s="13"/>
      <c r="C38" s="16"/>
      <c r="D38" s="12">
        <v>1</v>
      </c>
      <c r="E38" s="12">
        <v>1</v>
      </c>
      <c r="F38" s="8">
        <f t="shared" si="2"/>
        <v>122</v>
      </c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</row>
    <row r="39" s="1" customFormat="1" ht="24" customHeight="1" spans="1:256">
      <c r="A39" s="16" t="s">
        <v>44</v>
      </c>
      <c r="B39" s="13"/>
      <c r="C39" s="16"/>
      <c r="D39" s="12"/>
      <c r="E39" s="12">
        <v>1</v>
      </c>
      <c r="F39" s="8">
        <f t="shared" si="2"/>
        <v>100</v>
      </c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</row>
    <row r="40" s="1" customFormat="1" ht="24" customHeight="1" spans="1:256">
      <c r="A40" s="16" t="s">
        <v>45</v>
      </c>
      <c r="B40" s="13"/>
      <c r="C40" s="16">
        <v>1</v>
      </c>
      <c r="D40" s="12"/>
      <c r="E40" s="12"/>
      <c r="F40" s="8">
        <f t="shared" si="2"/>
        <v>25</v>
      </c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</row>
    <row r="41" s="1" customFormat="1" ht="24" customHeight="1" spans="1:256">
      <c r="A41" s="15" t="s">
        <v>46</v>
      </c>
      <c r="B41" s="7">
        <f>SUM(B42)</f>
        <v>0</v>
      </c>
      <c r="C41" s="7">
        <f>SUM(C42)</f>
        <v>0</v>
      </c>
      <c r="D41" s="7">
        <f>SUM(D42)</f>
        <v>1</v>
      </c>
      <c r="E41" s="7">
        <f>SUM(E42)</f>
        <v>0</v>
      </c>
      <c r="F41" s="7">
        <f t="shared" si="2"/>
        <v>22</v>
      </c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</row>
    <row r="42" s="1" customFormat="1" ht="24" customHeight="1" spans="1:256">
      <c r="A42" s="16" t="s">
        <v>47</v>
      </c>
      <c r="B42" s="13"/>
      <c r="C42" s="16"/>
      <c r="D42" s="12">
        <v>1</v>
      </c>
      <c r="E42" s="12"/>
      <c r="F42" s="8">
        <f t="shared" si="2"/>
        <v>22</v>
      </c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</row>
    <row r="43" s="1" customFormat="1" ht="24" customHeight="1" spans="1:256">
      <c r="A43" s="17" t="s">
        <v>48</v>
      </c>
      <c r="B43" s="7">
        <f>SUM(B44:B49)</f>
        <v>3</v>
      </c>
      <c r="C43" s="7">
        <f>SUM(C44:C49)</f>
        <v>1</v>
      </c>
      <c r="D43" s="7">
        <f>SUM(D44:D49)</f>
        <v>1</v>
      </c>
      <c r="E43" s="7">
        <f>SUM(E44:E49)</f>
        <v>3</v>
      </c>
      <c r="F43" s="7">
        <f t="shared" si="2"/>
        <v>452</v>
      </c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</row>
    <row r="44" s="1" customFormat="1" ht="24" customHeight="1" spans="1:256">
      <c r="A44" s="8" t="s">
        <v>49</v>
      </c>
      <c r="B44" s="8"/>
      <c r="C44" s="8">
        <v>1</v>
      </c>
      <c r="D44" s="8"/>
      <c r="E44" s="8">
        <v>1</v>
      </c>
      <c r="F44" s="8">
        <f t="shared" si="2"/>
        <v>125</v>
      </c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</row>
    <row r="45" s="1" customFormat="1" ht="24" customHeight="1" spans="1:256">
      <c r="A45" s="8" t="s">
        <v>50</v>
      </c>
      <c r="B45" s="8">
        <v>1</v>
      </c>
      <c r="C45" s="8"/>
      <c r="D45" s="8"/>
      <c r="E45" s="8">
        <v>1</v>
      </c>
      <c r="F45" s="8">
        <f t="shared" si="2"/>
        <v>135</v>
      </c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</row>
    <row r="46" s="1" customFormat="1" ht="24" customHeight="1" spans="1:256">
      <c r="A46" s="8" t="s">
        <v>51</v>
      </c>
      <c r="B46" s="8">
        <v>1</v>
      </c>
      <c r="C46" s="8"/>
      <c r="D46" s="8"/>
      <c r="E46" s="8"/>
      <c r="F46" s="8">
        <f t="shared" si="2"/>
        <v>35</v>
      </c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</row>
    <row r="47" s="1" customFormat="1" ht="24" customHeight="1" spans="1:256">
      <c r="A47" s="8" t="s">
        <v>52</v>
      </c>
      <c r="B47" s="8"/>
      <c r="C47" s="8"/>
      <c r="D47" s="8">
        <v>1</v>
      </c>
      <c r="E47" s="8"/>
      <c r="F47" s="8">
        <f t="shared" si="2"/>
        <v>22</v>
      </c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</row>
    <row r="48" s="1" customFormat="1" ht="24" customHeight="1" spans="1:256">
      <c r="A48" s="8" t="s">
        <v>53</v>
      </c>
      <c r="B48" s="8"/>
      <c r="C48" s="8"/>
      <c r="D48" s="8"/>
      <c r="E48" s="8">
        <v>1</v>
      </c>
      <c r="F48" s="8">
        <f t="shared" si="2"/>
        <v>100</v>
      </c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</row>
    <row r="49" s="1" customFormat="1" ht="24" customHeight="1" spans="1:256">
      <c r="A49" s="8" t="s">
        <v>54</v>
      </c>
      <c r="B49" s="8">
        <v>1</v>
      </c>
      <c r="C49" s="8"/>
      <c r="D49" s="8"/>
      <c r="E49" s="8"/>
      <c r="F49" s="8">
        <f t="shared" si="2"/>
        <v>35</v>
      </c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</row>
    <row r="50" s="1" customFormat="1" ht="24" customHeight="1" spans="1:256">
      <c r="A50" s="7" t="s">
        <v>55</v>
      </c>
      <c r="B50" s="7">
        <f>SUM(B51:B56)</f>
        <v>2</v>
      </c>
      <c r="C50" s="7">
        <f>SUM(C51:C56)</f>
        <v>2</v>
      </c>
      <c r="D50" s="7">
        <f>SUM(D51:D56)</f>
        <v>2</v>
      </c>
      <c r="E50" s="7">
        <f>SUM(E51:E56)</f>
        <v>3</v>
      </c>
      <c r="F50" s="7">
        <f t="shared" si="2"/>
        <v>464</v>
      </c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</row>
    <row r="51" s="1" customFormat="1" ht="24" customHeight="1" spans="1:256">
      <c r="A51" s="8" t="s">
        <v>56</v>
      </c>
      <c r="B51" s="16">
        <v>1</v>
      </c>
      <c r="C51" s="8">
        <v>1</v>
      </c>
      <c r="D51" s="16"/>
      <c r="E51" s="16"/>
      <c r="F51" s="8">
        <f t="shared" si="2"/>
        <v>60</v>
      </c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</row>
    <row r="52" s="1" customFormat="1" ht="24" customHeight="1" spans="1:256">
      <c r="A52" s="8" t="s">
        <v>57</v>
      </c>
      <c r="B52" s="16"/>
      <c r="C52" s="8"/>
      <c r="D52" s="16"/>
      <c r="E52" s="16">
        <v>1</v>
      </c>
      <c r="F52" s="8">
        <f t="shared" si="2"/>
        <v>100</v>
      </c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</row>
    <row r="53" s="1" customFormat="1" ht="24" customHeight="1" spans="1:256">
      <c r="A53" s="8" t="s">
        <v>58</v>
      </c>
      <c r="B53" s="16"/>
      <c r="C53" s="8"/>
      <c r="D53" s="16"/>
      <c r="E53" s="16">
        <v>1</v>
      </c>
      <c r="F53" s="8">
        <f t="shared" si="2"/>
        <v>100</v>
      </c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</row>
    <row r="54" s="1" customFormat="1" ht="24" customHeight="1" spans="1:256">
      <c r="A54" s="8" t="s">
        <v>59</v>
      </c>
      <c r="B54" s="16"/>
      <c r="C54" s="8">
        <v>1</v>
      </c>
      <c r="D54" s="16">
        <v>1</v>
      </c>
      <c r="E54" s="16">
        <v>1</v>
      </c>
      <c r="F54" s="8">
        <f t="shared" si="2"/>
        <v>147</v>
      </c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</row>
    <row r="55" s="1" customFormat="1" ht="24" customHeight="1" spans="1:256">
      <c r="A55" s="8" t="s">
        <v>60</v>
      </c>
      <c r="B55" s="16">
        <v>1</v>
      </c>
      <c r="C55" s="16"/>
      <c r="D55" s="8"/>
      <c r="E55" s="8"/>
      <c r="F55" s="8">
        <f t="shared" si="2"/>
        <v>35</v>
      </c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</row>
    <row r="56" s="1" customFormat="1" ht="24" customHeight="1" spans="1:256">
      <c r="A56" s="8" t="s">
        <v>61</v>
      </c>
      <c r="B56" s="16"/>
      <c r="C56" s="16"/>
      <c r="D56" s="8">
        <v>1</v>
      </c>
      <c r="E56" s="8"/>
      <c r="F56" s="8">
        <f t="shared" si="2"/>
        <v>22</v>
      </c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</row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</sheetData>
  <mergeCells count="5">
    <mergeCell ref="A2:F2"/>
    <mergeCell ref="B3:D3"/>
    <mergeCell ref="A3:A4"/>
    <mergeCell ref="E3:E4"/>
    <mergeCell ref="F3:F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yy</cp:lastModifiedBy>
  <dcterms:created xsi:type="dcterms:W3CDTF">2022-07-13T07:32:36Z</dcterms:created>
  <dcterms:modified xsi:type="dcterms:W3CDTF">2022-07-13T07:32:58Z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12ACCF0192B74371B1D191956ADDA7E8</vt:lpwstr>
  </property>
  <property fmtid="{D5CDD505-2E9C-101B-9397-08002B2CF9AE}" pid="3" name="KSOProductBuildVer">
    <vt:lpwstr>2052-11.1.0.11753</vt:lpwstr>
  </property>
</Properties>
</file>