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2775" windowWidth="15480" windowHeight="8925" tabRatio="803" activeTab="1"/>
  </bookViews>
  <sheets>
    <sheet name="附表1" sheetId="1" r:id="rId1"/>
    <sheet name="附表2" sheetId="2" r:id="rId2"/>
    <sheet name="附表3" sheetId="3" r:id="rId3"/>
    <sheet name="附表4" sheetId="4" r:id="rId4"/>
  </sheets>
  <definedNames>
    <definedName name="_xlnm.Print_Area" localSheetId="0">'附表1'!$A$1:$D$19</definedName>
    <definedName name="_xlnm.Print_Area" localSheetId="1">'附表2'!$A$1:$D$50</definedName>
    <definedName name="_xlnm.Print_Titles" localSheetId="0">'附表1'!$4:$5</definedName>
    <definedName name="_xlnm.Print_Titles" localSheetId="1">'附表2'!$2:$6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<sst xmlns="http://schemas.openxmlformats.org/spreadsheetml/2006/main" count="152" uniqueCount="148">
  <si>
    <t>单位：万元</t>
  </si>
  <si>
    <t>合计</t>
  </si>
  <si>
    <t>单位：万元</t>
  </si>
  <si>
    <t>基本支出</t>
  </si>
  <si>
    <t>1、因公出国（境）费用</t>
  </si>
  <si>
    <t>2、公务接待费</t>
  </si>
  <si>
    <t>3、公务用车费</t>
  </si>
  <si>
    <t>项目</t>
  </si>
  <si>
    <t>本年预算数</t>
  </si>
  <si>
    <t>单位：万元</t>
  </si>
  <si>
    <t>收    入</t>
  </si>
  <si>
    <t>支    出</t>
  </si>
  <si>
    <t>收入项目类别</t>
  </si>
  <si>
    <t>支出项目类别</t>
  </si>
  <si>
    <t>一、基本支出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</si>
  <si>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</si>
  <si>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</si>
  <si>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</si>
  <si>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</si>
  <si>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</si>
  <si>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</si>
  <si>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</si>
  <si>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</si>
  <si>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中央财政转移支付补助（基金）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</si>
  <si>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</si>
  <si>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</si>
  <si>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</si>
  <si>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</si>
  <si>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</si>
  <si>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</si>
  <si>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</si>
  <si>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科目编码</t>
  </si>
  <si>
    <t>科目名称</t>
  </si>
  <si>
    <t>项目支出</t>
  </si>
  <si>
    <t>“三公”经费财政拨款支出预算表</t>
  </si>
  <si>
    <t>部门收支预算总表</t>
  </si>
  <si>
    <t>部门一般公共预算拨款支出预算表</t>
  </si>
  <si>
    <t>附表1</t>
  </si>
  <si>
    <t>附表2</t>
  </si>
  <si>
    <t>附表3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</si>
  <si>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</si>
  <si>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</si>
  <si>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</si>
  <si>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</si>
  <si>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</si>
  <si>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</si>
  <si>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</si>
  <si>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</si>
  <si>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</si>
  <si>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</si>
  <si>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</si>
  <si>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</si>
  <si>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</si>
  <si>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</si>
  <si>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</si>
  <si>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</si>
  <si>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</si>
  <si>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</si>
  <si>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</si>
  <si>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</si>
  <si>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</si>
  <si>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</si>
  <si>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</si>
  <si>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</si>
  <si>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</si>
  <si>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</si>
  <si>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</si>
  <si>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</si>
  <si>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</si>
  <si>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</si>
  <si>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</si>
  <si>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</si>
  <si>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</si>
  <si>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</si>
  <si>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</si>
  <si>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</si>
  <si>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</si>
  <si>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</si>
  <si>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</si>
  <si>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</si>
  <si>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</si>
  <si>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</si>
  <si>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</si>
  <si>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</si>
  <si>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</si>
  <si>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</si>
  <si>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</si>
  <si>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</si>
  <si>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</si>
  <si>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</si>
  <si>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</si>
  <si>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</si>
  <si>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总计</t>
  </si>
  <si>
    <t>附表4</t>
  </si>
  <si>
    <t>项   目</t>
  </si>
  <si>
    <t>合  计</t>
  </si>
  <si>
    <t>部门一般公共预算基本支出经济分类情况表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</si>
  <si>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</t>
    </r>
  </si>
  <si>
    <t>一、一般公共预算拨款</t>
  </si>
  <si>
    <t xml:space="preserve">    省级一般公共预算拨款</t>
  </si>
  <si>
    <t xml:space="preserve">    省级政府性基金列入一般公共预算</t>
  </si>
  <si>
    <t xml:space="preserve">    其中：离退休公务费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</si>
  <si>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其中：（1）公务用车运行维护费</t>
    </r>
  </si>
  <si>
    <t xml:space="preserve">            （2）公务用车购置费</t>
  </si>
  <si>
    <r>
      <t>2</t>
    </r>
    <r>
      <rPr>
        <sz val="12"/>
        <rFont val="宋体"/>
        <family val="0"/>
      </rPr>
      <t>050305</t>
    </r>
  </si>
  <si>
    <t>教育支出</t>
  </si>
  <si>
    <t>职业教育</t>
  </si>
  <si>
    <t>高等职业教育</t>
  </si>
  <si>
    <t>科学技术支出</t>
  </si>
  <si>
    <t>基础研究</t>
  </si>
  <si>
    <t>机构运行</t>
  </si>
  <si>
    <t>科技条件与服务</t>
  </si>
  <si>
    <t>科技条件专项</t>
  </si>
  <si>
    <t>社会保障和就业支出</t>
  </si>
  <si>
    <t>行政事业单位离退休</t>
  </si>
  <si>
    <t>归口管理的行政单位离退休</t>
  </si>
  <si>
    <t>事业单位离退休</t>
  </si>
  <si>
    <t>医疗卫生与计划生育支出</t>
  </si>
  <si>
    <t>医疗卫生与计划生育管理事务</t>
  </si>
  <si>
    <t>行政运行</t>
  </si>
  <si>
    <t>其他医疗卫生与计划生育管理事务支出</t>
  </si>
  <si>
    <t>公立医院</t>
  </si>
  <si>
    <t>综合医院</t>
  </si>
  <si>
    <t>职业病防治医院</t>
  </si>
  <si>
    <t>基层医疗卫生机构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</si>
  <si>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</si>
  <si>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</si>
  <si>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</si>
  <si>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</si>
  <si>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</si>
  <si>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</si>
  <si>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重大公共卫生专项</t>
  </si>
  <si>
    <t>其他公共卫生支出</t>
  </si>
  <si>
    <t>医疗保障</t>
  </si>
  <si>
    <t>行政单位医疗</t>
  </si>
  <si>
    <t>事业单位医疗</t>
  </si>
  <si>
    <t>中医药</t>
  </si>
  <si>
    <t>中医（民族医）药专项</t>
  </si>
  <si>
    <t>计划生育事务</t>
  </si>
  <si>
    <t>计划生育机构</t>
  </si>
  <si>
    <t>计划生育服务</t>
  </si>
  <si>
    <t>其他计划生育事务支出</t>
  </si>
  <si>
    <t>其他医疗卫生与计划生育支出</t>
  </si>
  <si>
    <t>住房保障支出</t>
  </si>
  <si>
    <t>住房改革支出</t>
  </si>
  <si>
    <t>住房公积金</t>
  </si>
  <si>
    <t>提租补贴</t>
  </si>
  <si>
    <t>合  计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</si>
</sst>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  <numFmt numFmtId="203" formatCode="0.00_);[Red]\(0.00\)"/>
    <numFmt numFmtId="204" formatCode="#,##0.0"/>
    <numFmt numFmtId="205" formatCode="_(\$* #,##0_);_(\$* \(#,##0\);_(\$* &quot;-&quot;_);_(@_)"/>
    <numFmt numFmtId="206" formatCode="_(* #,##0.00_);_(* \(#,##0.00\);_(* &quot;-&quot;??_);_(@_)"/>
    <numFmt numFmtId="207" formatCode="_(\$* #,##0.00_);_(\$* \(#,##0.00\);_(\$* &quot;-&quot;??_);_(@_)"/>
    <numFmt numFmtId="208" formatCode="0.0%"/>
    <numFmt numFmtId="209" formatCode="0.0"/>
    <numFmt numFmtId="210" formatCode="_(&quot;$&quot;* #,##0.00_);_(&quot;$&quot;* \(#,##0.00\);_(&quot;$&quot;* &quot;-&quot;??_);_(@_)"/>
    <numFmt numFmtId="211" formatCode="#,##0.000_ "/>
    <numFmt numFmtId="212" formatCode="#,##0;\-#,##0;&quot;-&quot;"/>
    <numFmt numFmtId="213" formatCode="\$#,##0.00;\(\$#,##0.00\)"/>
    <numFmt numFmtId="214" formatCode="\$#,##0;\(\$#,##0\)"/>
    <numFmt numFmtId="215" formatCode="#,##0;\(#,##0\)"/>
    <numFmt numFmtId="216" formatCode="_-&quot;$&quot;* #,##0_-;\-&quot;$&quot;* #,##0_-;_-&quot;$&quot;* &quot;-&quot;_-;_-@_-"/>
    <numFmt numFmtId="217" formatCode="_-* #,##0.0000_-;\-* #,##0.0000_-;_-* &quot;-&quot;??_-;_-@_-"/>
    <numFmt numFmtId="218" formatCode="[DBNum1][$-804]yyyy&quot;年&quot;m&quot;月&quot;"/>
    <numFmt numFmtId="219" formatCode="0;_가"/>
    <numFmt numFmtId="220" formatCode="0.00_ ;[Red]\-0.00\ "/>
    <numFmt numFmtId="221" formatCode="#,##0.00_);[Red]\(#,##0.00\)"/>
    <numFmt numFmtId="222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_GBK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212" fontId="28" fillId="0" borderId="0" applyFill="0" applyBorder="0" applyAlignment="0">
      <protection/>
    </xf>
    <xf numFmtId="41" fontId="29" fillId="0" borderId="0" applyFont="0" applyFill="0" applyBorder="0" applyAlignment="0" applyProtection="0"/>
    <xf numFmtId="215" fontId="32" fillId="0" borderId="0">
      <alignment/>
      <protection/>
    </xf>
    <xf numFmtId="206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3" fontId="32" fillId="0" borderId="0">
      <alignment/>
      <protection/>
    </xf>
    <xf numFmtId="0" fontId="33" fillId="0" borderId="0" applyProtection="0">
      <alignment/>
    </xf>
    <xf numFmtId="214" fontId="32" fillId="0" borderId="0">
      <alignment/>
      <protection/>
    </xf>
    <xf numFmtId="2" fontId="33" fillId="0" borderId="0" applyProtection="0">
      <alignment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Protection="0">
      <alignment/>
    </xf>
    <xf numFmtId="0" fontId="34" fillId="0" borderId="0" applyProtection="0">
      <alignment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1" fontId="29" fillId="0" borderId="0">
      <alignment/>
      <protection/>
    </xf>
    <xf numFmtId="0" fontId="33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2" fillId="0" borderId="7">
      <alignment horizontal="distributed" vertical="center" wrapText="1"/>
      <protection/>
    </xf>
    <xf numFmtId="0" fontId="2" fillId="0" borderId="7">
      <alignment horizontal="distributed" vertical="center" wrapText="1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181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217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1" fillId="0" borderId="0">
      <alignment/>
      <protection/>
    </xf>
    <xf numFmtId="0" fontId="25" fillId="0" borderId="0" applyFont="0" applyFill="0" applyBorder="0" applyAlignment="0" applyProtection="0"/>
    <xf numFmtId="4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0" fillId="16" borderId="12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1" fontId="2" fillId="0" borderId="7">
      <alignment vertical="center"/>
      <protection locked="0"/>
    </xf>
    <xf numFmtId="1" fontId="2" fillId="0" borderId="7">
      <alignment vertical="center"/>
      <protection locked="0"/>
    </xf>
    <xf numFmtId="0" fontId="43" fillId="0" borderId="0">
      <alignment/>
      <protection/>
    </xf>
    <xf numFmtId="209" fontId="2" fillId="0" borderId="7">
      <alignment vertical="center"/>
      <protection locked="0"/>
    </xf>
    <xf numFmtId="209" fontId="2" fillId="0" borderId="7">
      <alignment vertical="center"/>
      <protection locked="0"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5" fillId="23" borderId="13" applyNumberFormat="0" applyFont="0" applyAlignment="0" applyProtection="0"/>
    <xf numFmtId="0" fontId="0" fillId="23" borderId="13" applyNumberFormat="0" applyFont="0" applyAlignment="0" applyProtection="0"/>
  </cellStyleXfs>
  <cellXfs count="68">
    <xf numFmtId="0" fontId="0" fillId="0" borderId="0" xfId="0" applyAlignment="1">
      <alignment/>
    </xf>
    <xf numFmtId="0" fontId="23" fillId="0" borderId="0" xfId="450" applyFont="1" applyAlignment="1">
      <alignment vertical="center"/>
      <protection/>
    </xf>
    <xf numFmtId="0" fontId="0" fillId="0" borderId="0" xfId="450" applyAlignment="1">
      <alignment vertical="center"/>
      <protection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416">
      <alignment/>
      <protection/>
    </xf>
    <xf numFmtId="0" fontId="0" fillId="0" borderId="0" xfId="324" applyAlignment="1">
      <alignment horizontal="right" vertical="center"/>
      <protection/>
    </xf>
    <xf numFmtId="0" fontId="0" fillId="0" borderId="0" xfId="451" applyFont="1" applyBorder="1" applyAlignment="1" quotePrefix="1">
      <alignment vertical="center"/>
      <protection/>
    </xf>
    <xf numFmtId="0" fontId="0" fillId="0" borderId="0" xfId="379" applyFont="1">
      <alignment/>
      <protection/>
    </xf>
    <xf numFmtId="0" fontId="0" fillId="0" borderId="0" xfId="0" applyFont="1" applyAlignment="1">
      <alignment/>
    </xf>
    <xf numFmtId="0" fontId="30" fillId="0" borderId="0" xfId="450" applyFont="1" applyAlignment="1">
      <alignment vertical="center"/>
      <protection/>
    </xf>
    <xf numFmtId="0" fontId="0" fillId="0" borderId="7" xfId="324" applyFont="1" applyBorder="1" applyAlignment="1">
      <alignment horizontal="centerContinuous" vertical="center"/>
      <protection/>
    </xf>
    <xf numFmtId="0" fontId="0" fillId="0" borderId="7" xfId="324" applyFont="1" applyBorder="1" applyAlignment="1">
      <alignment horizontal="center" vertical="center"/>
      <protection/>
    </xf>
    <xf numFmtId="0" fontId="0" fillId="0" borderId="7" xfId="413" applyFont="1" applyBorder="1" applyAlignment="1">
      <alignment horizontal="lef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45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30" fillId="0" borderId="0" xfId="32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324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7" xfId="318" applyFont="1" applyFill="1" applyBorder="1" applyAlignment="1">
      <alignment horizontal="center" vertical="center" wrapText="1"/>
      <protection/>
    </xf>
    <xf numFmtId="0" fontId="13" fillId="0" borderId="7" xfId="318" applyFont="1" applyFill="1" applyBorder="1" applyAlignment="1">
      <alignment horizontal="left" vertical="center" wrapText="1"/>
      <protection/>
    </xf>
    <xf numFmtId="0" fontId="5" fillId="0" borderId="7" xfId="318" applyFont="1" applyFill="1" applyBorder="1" applyAlignment="1">
      <alignment horizontal="left" vertical="center" wrapText="1"/>
      <protection/>
    </xf>
    <xf numFmtId="0" fontId="13" fillId="0" borderId="7" xfId="318" applyFont="1" applyFill="1" applyBorder="1" applyAlignment="1">
      <alignment horizontal="center" vertical="center" wrapText="1"/>
      <protection/>
    </xf>
    <xf numFmtId="0" fontId="0" fillId="0" borderId="7" xfId="324" applyFont="1" applyBorder="1" applyAlignment="1">
      <alignment horizontal="center" vertical="center"/>
      <protection/>
    </xf>
    <xf numFmtId="0" fontId="0" fillId="0" borderId="7" xfId="324" applyNumberFormat="1" applyFont="1" applyFill="1" applyBorder="1" applyAlignment="1">
      <alignment vertical="center"/>
      <protection/>
    </xf>
    <xf numFmtId="0" fontId="0" fillId="0" borderId="7" xfId="324" applyNumberFormat="1" applyFont="1" applyFill="1" applyBorder="1" applyAlignment="1">
      <alignment horizontal="right" vertical="center" wrapText="1"/>
      <protection/>
    </xf>
    <xf numFmtId="0" fontId="0" fillId="0" borderId="7" xfId="324" applyNumberFormat="1" applyFont="1" applyFill="1" applyBorder="1" applyAlignment="1">
      <alignment vertical="center"/>
      <protection/>
    </xf>
    <xf numFmtId="0" fontId="0" fillId="0" borderId="7" xfId="324" applyNumberFormat="1" applyFont="1" applyFill="1" applyBorder="1" applyAlignment="1">
      <alignment horizontal="right" vertical="center"/>
      <protection/>
    </xf>
    <xf numFmtId="0" fontId="0" fillId="0" borderId="7" xfId="324" applyNumberFormat="1" applyFont="1" applyBorder="1" applyAlignment="1">
      <alignment horizontal="right" vertical="center" wrapText="1"/>
      <protection/>
    </xf>
    <xf numFmtId="0" fontId="0" fillId="0" borderId="7" xfId="324" applyNumberFormat="1" applyFont="1" applyBorder="1" applyAlignment="1">
      <alignment vertical="center"/>
      <protection/>
    </xf>
    <xf numFmtId="0" fontId="0" fillId="0" borderId="7" xfId="324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98" fontId="13" fillId="0" borderId="7" xfId="318" applyNumberFormat="1" applyFont="1" applyFill="1" applyBorder="1" applyAlignment="1">
      <alignment horizontal="right" vertical="center"/>
      <protection/>
    </xf>
    <xf numFmtId="198" fontId="5" fillId="0" borderId="7" xfId="318" applyNumberFormat="1" applyFont="1" applyFill="1" applyBorder="1" applyAlignment="1">
      <alignment horizontal="right" vertical="center"/>
      <protection/>
    </xf>
    <xf numFmtId="198" fontId="0" fillId="0" borderId="0" xfId="379" applyNumberFormat="1" applyFont="1">
      <alignment/>
      <protection/>
    </xf>
    <xf numFmtId="198" fontId="23" fillId="0" borderId="0" xfId="451" applyNumberFormat="1" applyFont="1" applyAlignment="1">
      <alignment vertical="center"/>
      <protection/>
    </xf>
    <xf numFmtId="198" fontId="30" fillId="0" borderId="0" xfId="324" applyNumberFormat="1" applyFont="1" applyAlignment="1">
      <alignment horizontal="centerContinuous" vertical="center"/>
      <protection/>
    </xf>
    <xf numFmtId="198" fontId="0" fillId="0" borderId="0" xfId="451" applyNumberFormat="1" applyFont="1" applyBorder="1" applyAlignment="1" quotePrefix="1">
      <alignment vertical="center"/>
      <protection/>
    </xf>
    <xf numFmtId="198" fontId="0" fillId="0" borderId="0" xfId="451" applyNumberFormat="1" applyFont="1" applyBorder="1" applyAlignment="1">
      <alignment vertical="center"/>
      <protection/>
    </xf>
    <xf numFmtId="198" fontId="0" fillId="0" borderId="0" xfId="451" applyNumberFormat="1" applyFont="1" applyBorder="1" applyAlignment="1">
      <alignment horizontal="right" vertical="center"/>
      <protection/>
    </xf>
    <xf numFmtId="198" fontId="0" fillId="0" borderId="7" xfId="413" applyNumberFormat="1" applyFont="1" applyFill="1" applyBorder="1" applyAlignment="1">
      <alignment horizontal="left" vertical="center"/>
      <protection/>
    </xf>
    <xf numFmtId="198" fontId="0" fillId="0" borderId="0" xfId="450" applyNumberFormat="1" applyAlignment="1">
      <alignment vertical="center"/>
      <protection/>
    </xf>
    <xf numFmtId="198" fontId="0" fillId="0" borderId="7" xfId="417" applyNumberFormat="1" applyFont="1" applyBorder="1" applyAlignment="1">
      <alignment horizontal="center" vertical="center"/>
      <protection/>
    </xf>
    <xf numFmtId="0" fontId="48" fillId="0" borderId="7" xfId="413" applyFont="1" applyBorder="1" applyAlignment="1">
      <alignment horizontal="left" vertical="center"/>
      <protection/>
    </xf>
    <xf numFmtId="198" fontId="48" fillId="0" borderId="7" xfId="417" applyNumberFormat="1" applyFont="1" applyBorder="1" applyAlignment="1">
      <alignment horizontal="center" vertical="center"/>
      <protection/>
    </xf>
    <xf numFmtId="0" fontId="48" fillId="0" borderId="0" xfId="450" applyFont="1" applyAlignment="1">
      <alignment vertical="center"/>
      <protection/>
    </xf>
    <xf numFmtId="198" fontId="48" fillId="0" borderId="7" xfId="413" applyNumberFormat="1" applyFont="1" applyBorder="1" applyAlignment="1">
      <alignment horizontal="center" vertical="center"/>
      <protection/>
    </xf>
    <xf numFmtId="198" fontId="48" fillId="0" borderId="7" xfId="413" applyNumberFormat="1" applyFont="1" applyBorder="1" applyAlignment="1">
      <alignment horizontal="left" vertical="center"/>
      <protection/>
    </xf>
    <xf numFmtId="198" fontId="0" fillId="0" borderId="7" xfId="413" applyNumberFormat="1" applyFont="1" applyBorder="1" applyAlignment="1">
      <alignment horizontal="left" vertical="center"/>
      <protection/>
    </xf>
    <xf numFmtId="198" fontId="48" fillId="0" borderId="7" xfId="417" applyNumberFormat="1" applyFont="1" applyBorder="1" applyAlignment="1">
      <alignment horizontal="left" vertical="center"/>
      <protection/>
    </xf>
    <xf numFmtId="198" fontId="0" fillId="0" borderId="7" xfId="417" applyNumberFormat="1" applyFont="1" applyBorder="1" applyAlignment="1">
      <alignment horizontal="left" vertical="center"/>
      <protection/>
    </xf>
    <xf numFmtId="198" fontId="0" fillId="0" borderId="16" xfId="451" applyNumberFormat="1" applyFont="1" applyBorder="1" applyAlignment="1">
      <alignment horizontal="center" vertical="center"/>
      <protection/>
    </xf>
    <xf numFmtId="198" fontId="0" fillId="0" borderId="18" xfId="451" applyNumberFormat="1" applyFont="1" applyBorder="1" applyAlignment="1">
      <alignment horizontal="center" vertical="center"/>
      <protection/>
    </xf>
    <xf numFmtId="0" fontId="0" fillId="0" borderId="7" xfId="451" applyFont="1" applyBorder="1" applyAlignment="1">
      <alignment horizontal="center" vertical="center"/>
      <protection/>
    </xf>
    <xf numFmtId="198" fontId="0" fillId="0" borderId="7" xfId="451" applyNumberFormat="1" applyFont="1" applyBorder="1" applyAlignment="1" quotePrefix="1">
      <alignment horizontal="center" vertical="center"/>
      <protection/>
    </xf>
    <xf numFmtId="198" fontId="0" fillId="0" borderId="7" xfId="451" applyNumberFormat="1" applyFont="1" applyBorder="1" applyAlignment="1">
      <alignment horizontal="center" vertical="center"/>
      <protection/>
    </xf>
    <xf numFmtId="0" fontId="47" fillId="0" borderId="0" xfId="318" applyFont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</cellXfs>
  <cellStyles count="64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4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3" xfId="34"/>
    <cellStyle name="20% - 强调文字颜色 2 2 3" xfId="35"/>
    <cellStyle name="20% - 强调文字颜色 2 2 4" xfId="36"/>
    <cellStyle name="20% - 强调文字颜色 2 2 5" xfId="37"/>
    <cellStyle name="20% - 强调文字颜色 2 3" xfId="38"/>
    <cellStyle name="20% - 强调文字颜色 2 3 2" xfId="39"/>
    <cellStyle name="20% - 强调文字颜色 2 4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3" xfId="45"/>
    <cellStyle name="20% - 强调文字颜色 3 2 3" xfId="46"/>
    <cellStyle name="20% - 强调文字颜色 3 2 4" xfId="47"/>
    <cellStyle name="20% - 强调文字颜色 3 2 5" xfId="48"/>
    <cellStyle name="20% - 强调文字颜色 3 3" xfId="49"/>
    <cellStyle name="20% - 强调文字颜色 3 3 2" xfId="50"/>
    <cellStyle name="20% - 强调文字颜色 3 4" xfId="51"/>
    <cellStyle name="20% - 强调文字颜色 4" xfId="52"/>
    <cellStyle name="20% - 强调文字颜色 4 2" xfId="53"/>
    <cellStyle name="20% - 强调文字颜色 4 2 2" xfId="54"/>
    <cellStyle name="20% - 强调文字颜色 4 2 2 2" xfId="55"/>
    <cellStyle name="20% - 强调文字颜色 4 2 2 3" xfId="56"/>
    <cellStyle name="20% - 强调文字颜色 4 2 3" xfId="57"/>
    <cellStyle name="20% - 强调文字颜色 4 2 4" xfId="58"/>
    <cellStyle name="20% - 强调文字颜色 4 2 5" xfId="59"/>
    <cellStyle name="20% - 强调文字颜色 4 3" xfId="60"/>
    <cellStyle name="20% - 强调文字颜色 4 3 2" xfId="61"/>
    <cellStyle name="20% - 强调文字颜色 4 4" xfId="62"/>
    <cellStyle name="20% - 强调文字颜色 5" xfId="63"/>
    <cellStyle name="20% - 强调文字颜色 5 2" xfId="64"/>
    <cellStyle name="20% - 强调文字颜色 5 2 2" xfId="65"/>
    <cellStyle name="20% - 强调文字颜色 5 2 2 2" xfId="66"/>
    <cellStyle name="20% - 强调文字颜色 5 2 2 3" xfId="67"/>
    <cellStyle name="20% - 强调文字颜色 5 2 3" xfId="68"/>
    <cellStyle name="20% - 强调文字颜色 5 2 4" xfId="69"/>
    <cellStyle name="20% - 强调文字颜色 5 2 5" xfId="70"/>
    <cellStyle name="20% - 强调文字颜色 5 3" xfId="71"/>
    <cellStyle name="20% - 强调文字颜色 5 3 2" xfId="72"/>
    <cellStyle name="20% - 强调文字颜色 5 4" xfId="73"/>
    <cellStyle name="20% - 强调文字颜色 6" xfId="74"/>
    <cellStyle name="20% - 强调文字颜色 6 2" xfId="75"/>
    <cellStyle name="20% - 强调文字颜色 6 2 2" xfId="76"/>
    <cellStyle name="20% - 强调文字颜色 6 2 2 2" xfId="77"/>
    <cellStyle name="20% - 强调文字颜色 6 2 2 3" xfId="78"/>
    <cellStyle name="20% - 强调文字颜色 6 2 3" xfId="79"/>
    <cellStyle name="20% - 强调文字颜色 6 2 4" xfId="80"/>
    <cellStyle name="20% - 强调文字颜色 6 2 5" xfId="81"/>
    <cellStyle name="20% - 强调文字颜色 6 3" xfId="82"/>
    <cellStyle name="20% - 强调文字颜色 6 3 2" xfId="83"/>
    <cellStyle name="20% - 强调文字颜色 6 4" xfId="84"/>
    <cellStyle name="40% - 强调文字颜色 1" xfId="85"/>
    <cellStyle name="40% - 强调文字颜色 1 2" xfId="86"/>
    <cellStyle name="40% - 强调文字颜色 1 2 2" xfId="87"/>
    <cellStyle name="40% - 强调文字颜色 1 2 2 2" xfId="88"/>
    <cellStyle name="40% - 强调文字颜色 1 2 2 3" xfId="89"/>
    <cellStyle name="40% - 强调文字颜色 1 2 3" xfId="90"/>
    <cellStyle name="40% - 强调文字颜色 1 2 4" xfId="91"/>
    <cellStyle name="40% - 强调文字颜色 1 2 5" xfId="92"/>
    <cellStyle name="40% - 强调文字颜色 1 3" xfId="93"/>
    <cellStyle name="40% - 强调文字颜色 1 3 2" xfId="94"/>
    <cellStyle name="40% - 强调文字颜色 1 4" xfId="95"/>
    <cellStyle name="40% - 强调文字颜色 2" xfId="96"/>
    <cellStyle name="40% - 强调文字颜色 2 2" xfId="97"/>
    <cellStyle name="40% - 强调文字颜色 2 2 2" xfId="98"/>
    <cellStyle name="40% - 强调文字颜色 2 2 2 2" xfId="99"/>
    <cellStyle name="40% - 强调文字颜色 2 2 2 3" xfId="100"/>
    <cellStyle name="40% - 强调文字颜色 2 2 3" xfId="101"/>
    <cellStyle name="40% - 强调文字颜色 2 2 4" xfId="102"/>
    <cellStyle name="40% - 强调文字颜色 2 2 5" xfId="103"/>
    <cellStyle name="40% - 强调文字颜色 2 3" xfId="104"/>
    <cellStyle name="40% - 强调文字颜色 2 3 2" xfId="105"/>
    <cellStyle name="40% - 强调文字颜色 2 4" xfId="106"/>
    <cellStyle name="40% - 强调文字颜色 3" xfId="107"/>
    <cellStyle name="40% - 强调文字颜色 3 2" xfId="108"/>
    <cellStyle name="40% - 强调文字颜色 3 2 2" xfId="109"/>
    <cellStyle name="40% - 强调文字颜色 3 2 2 2" xfId="110"/>
    <cellStyle name="40% - 强调文字颜色 3 2 2 3" xfId="111"/>
    <cellStyle name="40% - 强调文字颜色 3 2 3" xfId="112"/>
    <cellStyle name="40% - 强调文字颜色 3 2 4" xfId="113"/>
    <cellStyle name="40% - 强调文字颜色 3 2 5" xfId="114"/>
    <cellStyle name="40% - 强调文字颜色 3 3" xfId="115"/>
    <cellStyle name="40% - 强调文字颜色 3 3 2" xfId="116"/>
    <cellStyle name="40% - 强调文字颜色 3 4" xfId="117"/>
    <cellStyle name="40% - 强调文字颜色 4" xfId="118"/>
    <cellStyle name="40% - 强调文字颜色 4 2" xfId="119"/>
    <cellStyle name="40% - 强调文字颜色 4 2 2" xfId="120"/>
    <cellStyle name="40% - 强调文字颜色 4 2 2 2" xfId="121"/>
    <cellStyle name="40% - 强调文字颜色 4 2 2 3" xfId="122"/>
    <cellStyle name="40% - 强调文字颜色 4 2 3" xfId="123"/>
    <cellStyle name="40% - 强调文字颜色 4 2 4" xfId="124"/>
    <cellStyle name="40% - 强调文字颜色 4 2 5" xfId="125"/>
    <cellStyle name="40% - 强调文字颜色 4 3" xfId="126"/>
    <cellStyle name="40% - 强调文字颜色 4 3 2" xfId="127"/>
    <cellStyle name="40% - 强调文字颜色 4 4" xfId="128"/>
    <cellStyle name="40% - 强调文字颜色 5" xfId="129"/>
    <cellStyle name="40% - 强调文字颜色 5 2" xfId="130"/>
    <cellStyle name="40% - 强调文字颜色 5 2 2" xfId="131"/>
    <cellStyle name="40% - 强调文字颜色 5 2 2 2" xfId="132"/>
    <cellStyle name="40% - 强调文字颜色 5 2 2 3" xfId="133"/>
    <cellStyle name="40% - 强调文字颜色 5 2 3" xfId="134"/>
    <cellStyle name="40% - 强调文字颜色 5 2 4" xfId="135"/>
    <cellStyle name="40% - 强调文字颜色 5 2 5" xfId="136"/>
    <cellStyle name="40% - 强调文字颜色 5 3" xfId="137"/>
    <cellStyle name="40% - 强调文字颜色 5 3 2" xfId="138"/>
    <cellStyle name="40% - 强调文字颜色 5 4" xfId="139"/>
    <cellStyle name="40% - 强调文字颜色 6" xfId="140"/>
    <cellStyle name="40% - 强调文字颜色 6 2" xfId="141"/>
    <cellStyle name="40% - 强调文字颜色 6 2 2" xfId="142"/>
    <cellStyle name="40% - 强调文字颜色 6 2 2 2" xfId="143"/>
    <cellStyle name="40% - 强调文字颜色 6 2 2 3" xfId="144"/>
    <cellStyle name="40% - 强调文字颜色 6 2 3" xfId="145"/>
    <cellStyle name="40% - 强调文字颜色 6 2 4" xfId="146"/>
    <cellStyle name="40% - 强调文字颜色 6 2 5" xfId="147"/>
    <cellStyle name="40% - 强调文字颜色 6 3" xfId="148"/>
    <cellStyle name="40% - 强调文字颜色 6 3 2" xfId="149"/>
    <cellStyle name="40% - 强调文字颜色 6 4" xfId="150"/>
    <cellStyle name="60% - 强调文字颜色 1" xfId="151"/>
    <cellStyle name="60% - 强调文字颜色 1 2" xfId="152"/>
    <cellStyle name="60% - 强调文字颜色 1 2 2" xfId="153"/>
    <cellStyle name="60% - 强调文字颜色 1 2 2 2" xfId="154"/>
    <cellStyle name="60% - 强调文字颜色 1 2 2 3" xfId="155"/>
    <cellStyle name="60% - 强调文字颜色 1 2 3" xfId="156"/>
    <cellStyle name="60% - 强调文字颜色 1 2 4" xfId="157"/>
    <cellStyle name="60% - 强调文字颜色 1 3" xfId="158"/>
    <cellStyle name="60% - 强调文字颜色 1 3 2" xfId="159"/>
    <cellStyle name="60% - 强调文字颜色 1 4" xfId="160"/>
    <cellStyle name="60% - 强调文字颜色 2" xfId="161"/>
    <cellStyle name="60% - 强调文字颜色 2 2" xfId="162"/>
    <cellStyle name="60% - 强调文字颜色 2 2 2" xfId="163"/>
    <cellStyle name="60% - 强调文字颜色 2 2 2 2" xfId="164"/>
    <cellStyle name="60% - 强调文字颜色 2 2 2 3" xfId="165"/>
    <cellStyle name="60% - 强调文字颜色 2 2 3" xfId="166"/>
    <cellStyle name="60% - 强调文字颜色 2 2 4" xfId="167"/>
    <cellStyle name="60% - 强调文字颜色 2 3" xfId="168"/>
    <cellStyle name="60% - 强调文字颜色 2 3 2" xfId="169"/>
    <cellStyle name="60% - 强调文字颜色 2 4" xfId="170"/>
    <cellStyle name="60% - 强调文字颜色 3" xfId="171"/>
    <cellStyle name="60% - 强调文字颜色 3 2" xfId="172"/>
    <cellStyle name="60% - 强调文字颜色 3 2 2" xfId="173"/>
    <cellStyle name="60% - 强调文字颜色 3 2 2 2" xfId="174"/>
    <cellStyle name="60% - 强调文字颜色 3 2 2 3" xfId="175"/>
    <cellStyle name="60% - 强调文字颜色 3 2 3" xfId="176"/>
    <cellStyle name="60% - 强调文字颜色 3 2 4" xfId="177"/>
    <cellStyle name="60% - 强调文字颜色 3 3" xfId="178"/>
    <cellStyle name="60% - 强调文字颜色 3 3 2" xfId="179"/>
    <cellStyle name="60% - 强调文字颜色 3 4" xfId="180"/>
    <cellStyle name="60% - 强调文字颜色 4" xfId="181"/>
    <cellStyle name="60% - 强调文字颜色 4 2" xfId="182"/>
    <cellStyle name="60% - 强调文字颜色 4 2 2" xfId="183"/>
    <cellStyle name="60% - 强调文字颜色 4 2 2 2" xfId="184"/>
    <cellStyle name="60% - 强调文字颜色 4 2 2 3" xfId="185"/>
    <cellStyle name="60% - 强调文字颜色 4 2 3" xfId="186"/>
    <cellStyle name="60% - 强调文字颜色 4 2 4" xfId="187"/>
    <cellStyle name="60% - 强调文字颜色 4 3" xfId="188"/>
    <cellStyle name="60% - 强调文字颜色 4 3 2" xfId="189"/>
    <cellStyle name="60% - 强调文字颜色 4 4" xfId="190"/>
    <cellStyle name="60% - 强调文字颜色 5" xfId="191"/>
    <cellStyle name="60% - 强调文字颜色 5 2" xfId="192"/>
    <cellStyle name="60% - 强调文字颜色 5 2 2" xfId="193"/>
    <cellStyle name="60% - 强调文字颜色 5 2 2 2" xfId="194"/>
    <cellStyle name="60% - 强调文字颜色 5 2 2 3" xfId="195"/>
    <cellStyle name="60% - 强调文字颜色 5 2 3" xfId="196"/>
    <cellStyle name="60% - 强调文字颜色 5 2 4" xfId="197"/>
    <cellStyle name="60% - 强调文字颜色 5 3" xfId="198"/>
    <cellStyle name="60% - 强调文字颜色 5 3 2" xfId="199"/>
    <cellStyle name="60% - 强调文字颜色 5 4" xfId="200"/>
    <cellStyle name="60% - 强调文字颜色 6" xfId="201"/>
    <cellStyle name="60% - 强调文字颜色 6 2" xfId="202"/>
    <cellStyle name="60% - 强调文字颜色 6 2 2" xfId="203"/>
    <cellStyle name="60% - 强调文字颜色 6 2 2 2" xfId="204"/>
    <cellStyle name="60% - 强调文字颜色 6 2 2 3" xfId="205"/>
    <cellStyle name="60% - 强调文字颜色 6 2 3" xfId="206"/>
    <cellStyle name="60% - 强调文字颜色 6 2 4" xfId="207"/>
    <cellStyle name="60% - 强调文字颜色 6 3" xfId="208"/>
    <cellStyle name="60% - 强调文字颜色 6 3 2" xfId="209"/>
    <cellStyle name="60% - 强调文字颜色 6 4" xfId="210"/>
    <cellStyle name="Calc Currency (0)" xfId="211"/>
    <cellStyle name="Comma [0]" xfId="212"/>
    <cellStyle name="comma zerodec" xfId="213"/>
    <cellStyle name="Comma_1995" xfId="214"/>
    <cellStyle name="Currency [0]" xfId="215"/>
    <cellStyle name="Currency_1995" xfId="216"/>
    <cellStyle name="Currency1" xfId="217"/>
    <cellStyle name="Date" xfId="218"/>
    <cellStyle name="Dollar (zero dec)" xfId="219"/>
    <cellStyle name="Fixed" xfId="220"/>
    <cellStyle name="Header1" xfId="221"/>
    <cellStyle name="Header2" xfId="222"/>
    <cellStyle name="HEADING1" xfId="223"/>
    <cellStyle name="HEADING2" xfId="224"/>
    <cellStyle name="no dec" xfId="225"/>
    <cellStyle name="Norma,_laroux_4_营业在建 (2)_E21" xfId="226"/>
    <cellStyle name="Normal_#10-Headcount" xfId="227"/>
    <cellStyle name="Percent_laroux" xfId="228"/>
    <cellStyle name="Total" xfId="229"/>
    <cellStyle name="Percent" xfId="230"/>
    <cellStyle name="百分比 2" xfId="231"/>
    <cellStyle name="百分比 2 2" xfId="232"/>
    <cellStyle name="百分比 3" xfId="233"/>
    <cellStyle name="百分比 4" xfId="234"/>
    <cellStyle name="百分比 5" xfId="235"/>
    <cellStyle name="百分比 6" xfId="236"/>
    <cellStyle name="百分比 7" xfId="237"/>
    <cellStyle name="标题" xfId="238"/>
    <cellStyle name="标题 1" xfId="239"/>
    <cellStyle name="标题 1 2" xfId="240"/>
    <cellStyle name="标题 1 2 2" xfId="241"/>
    <cellStyle name="标题 1 2 2 2" xfId="242"/>
    <cellStyle name="标题 1 2 2 3" xfId="243"/>
    <cellStyle name="标题 1 2 3" xfId="244"/>
    <cellStyle name="标题 1 2 4" xfId="245"/>
    <cellStyle name="标题 1 3" xfId="246"/>
    <cellStyle name="标题 1 3 2" xfId="247"/>
    <cellStyle name="标题 1 4" xfId="248"/>
    <cellStyle name="标题 2" xfId="249"/>
    <cellStyle name="标题 2 2" xfId="250"/>
    <cellStyle name="标题 2 2 2" xfId="251"/>
    <cellStyle name="标题 2 2 2 2" xfId="252"/>
    <cellStyle name="标题 2 2 2 3" xfId="253"/>
    <cellStyle name="标题 2 2 3" xfId="254"/>
    <cellStyle name="标题 2 2 4" xfId="255"/>
    <cellStyle name="标题 2 3" xfId="256"/>
    <cellStyle name="标题 2 3 2" xfId="257"/>
    <cellStyle name="标题 2 4" xfId="258"/>
    <cellStyle name="标题 3" xfId="259"/>
    <cellStyle name="标题 3 2" xfId="260"/>
    <cellStyle name="标题 3 2 2" xfId="261"/>
    <cellStyle name="标题 3 2 2 2" xfId="262"/>
    <cellStyle name="标题 3 2 2 3" xfId="263"/>
    <cellStyle name="标题 3 2 3" xfId="264"/>
    <cellStyle name="标题 3 2 4" xfId="265"/>
    <cellStyle name="标题 3 3" xfId="266"/>
    <cellStyle name="标题 3 3 2" xfId="267"/>
    <cellStyle name="标题 3 4" xfId="268"/>
    <cellStyle name="标题 4" xfId="269"/>
    <cellStyle name="标题 4 2" xfId="270"/>
    <cellStyle name="标题 4 2 2" xfId="271"/>
    <cellStyle name="标题 4 2 2 2" xfId="272"/>
    <cellStyle name="标题 4 2 2 3" xfId="273"/>
    <cellStyle name="标题 4 2 3" xfId="274"/>
    <cellStyle name="标题 4 2 4" xfId="275"/>
    <cellStyle name="标题 4 3" xfId="276"/>
    <cellStyle name="标题 4 3 2" xfId="277"/>
    <cellStyle name="标题 4 4" xfId="278"/>
    <cellStyle name="标题 5" xfId="279"/>
    <cellStyle name="标题 5 2" xfId="280"/>
    <cellStyle name="标题 5 2 2" xfId="281"/>
    <cellStyle name="标题 5 2 3" xfId="282"/>
    <cellStyle name="标题 5 2 4" xfId="283"/>
    <cellStyle name="标题 5 3" xfId="284"/>
    <cellStyle name="标题 5 4" xfId="285"/>
    <cellStyle name="标题 6" xfId="286"/>
    <cellStyle name="标题 7" xfId="287"/>
    <cellStyle name="表标题" xfId="288"/>
    <cellStyle name="表标题 2" xfId="289"/>
    <cellStyle name="差" xfId="290"/>
    <cellStyle name="差 2" xfId="291"/>
    <cellStyle name="差 2 2" xfId="292"/>
    <cellStyle name="差 2 2 2" xfId="293"/>
    <cellStyle name="差 2 2 3" xfId="294"/>
    <cellStyle name="差 2 3" xfId="295"/>
    <cellStyle name="差 2 4" xfId="296"/>
    <cellStyle name="差 3" xfId="297"/>
    <cellStyle name="差 3 2" xfId="298"/>
    <cellStyle name="差 4" xfId="299"/>
    <cellStyle name="差_5.中央部门决算（草案)-1" xfId="300"/>
    <cellStyle name="差_F00DC810C49E00C2E0430A3413167AE0" xfId="301"/>
    <cellStyle name="差_出版署2010年度中央部门决算草案" xfId="302"/>
    <cellStyle name="差_全国友协2010年度中央部门决算（草案）" xfId="303"/>
    <cellStyle name="差_司法部2010年度中央部门决算（草案）报" xfId="304"/>
    <cellStyle name="常规 10" xfId="305"/>
    <cellStyle name="常规 10 2" xfId="306"/>
    <cellStyle name="常规 11" xfId="307"/>
    <cellStyle name="常规 11 2" xfId="308"/>
    <cellStyle name="常规 11 3" xfId="309"/>
    <cellStyle name="常规 11 4" xfId="310"/>
    <cellStyle name="常规 11_报 预算   行政政法处(1)" xfId="311"/>
    <cellStyle name="常规 12" xfId="312"/>
    <cellStyle name="常规 12 2" xfId="313"/>
    <cellStyle name="常规 12 3" xfId="314"/>
    <cellStyle name="常规 13" xfId="315"/>
    <cellStyle name="常规 13 2" xfId="316"/>
    <cellStyle name="常规 14" xfId="317"/>
    <cellStyle name="常规 14 2" xfId="318"/>
    <cellStyle name="常规 15" xfId="319"/>
    <cellStyle name="常规 16" xfId="320"/>
    <cellStyle name="常规 17" xfId="321"/>
    <cellStyle name="常规 18" xfId="322"/>
    <cellStyle name="常规 19" xfId="323"/>
    <cellStyle name="常规 2" xfId="324"/>
    <cellStyle name="常规 2 2" xfId="325"/>
    <cellStyle name="常规 2 2 2" xfId="326"/>
    <cellStyle name="常规 2 2 2 2" xfId="327"/>
    <cellStyle name="常规 2 2 2 2 2" xfId="328"/>
    <cellStyle name="常规 2 2 2 2 3" xfId="329"/>
    <cellStyle name="常规 2 2 2 3" xfId="330"/>
    <cellStyle name="常规 2 2 2 4" xfId="331"/>
    <cellStyle name="常规 2 2 3" xfId="332"/>
    <cellStyle name="常规 2 2 3 2" xfId="333"/>
    <cellStyle name="常规 2 2 3 2 2" xfId="334"/>
    <cellStyle name="常规 2 2 3 2 3" xfId="335"/>
    <cellStyle name="常规 2 2 3 3" xfId="336"/>
    <cellStyle name="常规 2 2 3 4" xfId="337"/>
    <cellStyle name="常规 2 2 4" xfId="338"/>
    <cellStyle name="常规 2 2 4 2" xfId="339"/>
    <cellStyle name="常规 2 2 4 3" xfId="340"/>
    <cellStyle name="常规 2 2 5" xfId="341"/>
    <cellStyle name="常规 2 2 6" xfId="342"/>
    <cellStyle name="常规 2 3" xfId="343"/>
    <cellStyle name="常规 2 3 2" xfId="344"/>
    <cellStyle name="常规 2 3 2 2" xfId="345"/>
    <cellStyle name="常规 2 3 2 3" xfId="346"/>
    <cellStyle name="常规 2 3 3" xfId="347"/>
    <cellStyle name="常规 2 3 4" xfId="348"/>
    <cellStyle name="常规 2 3 5" xfId="349"/>
    <cellStyle name="常规 2 4" xfId="350"/>
    <cellStyle name="常规 2 4 2" xfId="351"/>
    <cellStyle name="常规 2 4 2 2" xfId="352"/>
    <cellStyle name="常规 2 4 2 3" xfId="353"/>
    <cellStyle name="常规 2 4 3" xfId="354"/>
    <cellStyle name="常规 2 4 4" xfId="355"/>
    <cellStyle name="常规 2 4 5" xfId="356"/>
    <cellStyle name="常规 2 5" xfId="357"/>
    <cellStyle name="常规 2 5 2" xfId="358"/>
    <cellStyle name="常规 2 5 2 2" xfId="359"/>
    <cellStyle name="常规 2 5 2 3" xfId="360"/>
    <cellStyle name="常规 2 5 3" xfId="361"/>
    <cellStyle name="常规 2 5 4" xfId="362"/>
    <cellStyle name="常规 2 6" xfId="363"/>
    <cellStyle name="常规 2 6 2" xfId="364"/>
    <cellStyle name="常规 2 6 3" xfId="365"/>
    <cellStyle name="常规 2 7" xfId="366"/>
    <cellStyle name="常规 2 8" xfId="367"/>
    <cellStyle name="常规 2_2012-2013年“三公”经费预决算情况汇总表样" xfId="368"/>
    <cellStyle name="常规 20" xfId="369"/>
    <cellStyle name="常规 21" xfId="370"/>
    <cellStyle name="常规 22" xfId="371"/>
    <cellStyle name="常规 23" xfId="372"/>
    <cellStyle name="常规 24" xfId="373"/>
    <cellStyle name="常规 25" xfId="374"/>
    <cellStyle name="常规 26" xfId="375"/>
    <cellStyle name="常规 27" xfId="376"/>
    <cellStyle name="常规 28" xfId="377"/>
    <cellStyle name="常规 29" xfId="378"/>
    <cellStyle name="常规 3" xfId="379"/>
    <cellStyle name="常规 3 2" xfId="380"/>
    <cellStyle name="常规 3 2 2" xfId="381"/>
    <cellStyle name="常规 3 2 3" xfId="382"/>
    <cellStyle name="常规 3 3" xfId="383"/>
    <cellStyle name="常规 3 4" xfId="384"/>
    <cellStyle name="常规 3 5" xfId="385"/>
    <cellStyle name="常规 3 6" xfId="386"/>
    <cellStyle name="常规 3 7" xfId="387"/>
    <cellStyle name="常规 3_收入总表2" xfId="388"/>
    <cellStyle name="常规 30" xfId="389"/>
    <cellStyle name="常规 31" xfId="390"/>
    <cellStyle name="常规 32" xfId="391"/>
    <cellStyle name="常规 33" xfId="392"/>
    <cellStyle name="常规 34" xfId="393"/>
    <cellStyle name="常规 35" xfId="394"/>
    <cellStyle name="常规 36" xfId="395"/>
    <cellStyle name="常规 37" xfId="396"/>
    <cellStyle name="常规 38" xfId="397"/>
    <cellStyle name="常规 39" xfId="398"/>
    <cellStyle name="常规 4" xfId="399"/>
    <cellStyle name="常规 4 2" xfId="400"/>
    <cellStyle name="常规 4 2 2" xfId="401"/>
    <cellStyle name="常规 4 2 3" xfId="402"/>
    <cellStyle name="常规 4 2 4" xfId="403"/>
    <cellStyle name="常规 4 3" xfId="404"/>
    <cellStyle name="常规 4 4" xfId="405"/>
    <cellStyle name="常规 4 5" xfId="406"/>
    <cellStyle name="常规 4 6" xfId="407"/>
    <cellStyle name="常规 4_征收计划表8" xfId="408"/>
    <cellStyle name="常规 40" xfId="409"/>
    <cellStyle name="常规 41" xfId="410"/>
    <cellStyle name="常规 42" xfId="411"/>
    <cellStyle name="常规 43" xfId="412"/>
    <cellStyle name="常规 44" xfId="413"/>
    <cellStyle name="常规 45" xfId="414"/>
    <cellStyle name="常规 46" xfId="415"/>
    <cellStyle name="常规 47" xfId="416"/>
    <cellStyle name="常规 48" xfId="417"/>
    <cellStyle name="常规 5" xfId="418"/>
    <cellStyle name="常规 5 2" xfId="419"/>
    <cellStyle name="常规 5 2 2" xfId="420"/>
    <cellStyle name="常规 5 2 3" xfId="421"/>
    <cellStyle name="常规 5 2 4" xfId="422"/>
    <cellStyle name="常规 5 3" xfId="423"/>
    <cellStyle name="常规 5 4" xfId="424"/>
    <cellStyle name="常规 5 5" xfId="425"/>
    <cellStyle name="常规 5 6" xfId="426"/>
    <cellStyle name="常规 6" xfId="427"/>
    <cellStyle name="常规 6 2" xfId="428"/>
    <cellStyle name="常规 6 2 2" xfId="429"/>
    <cellStyle name="常规 6 2 3" xfId="430"/>
    <cellStyle name="常规 6 2 4" xfId="431"/>
    <cellStyle name="常规 6 3" xfId="432"/>
    <cellStyle name="常规 6 4" xfId="433"/>
    <cellStyle name="常规 6 5" xfId="434"/>
    <cellStyle name="常规 7" xfId="435"/>
    <cellStyle name="常规 7 2" xfId="436"/>
    <cellStyle name="常规 7 2 2" xfId="437"/>
    <cellStyle name="常规 7 2 3" xfId="438"/>
    <cellStyle name="常规 7 3" xfId="439"/>
    <cellStyle name="常规 7 4" xfId="440"/>
    <cellStyle name="常规 7 5" xfId="441"/>
    <cellStyle name="常规 8" xfId="442"/>
    <cellStyle name="常规 8 2" xfId="443"/>
    <cellStyle name="常规 8 3" xfId="444"/>
    <cellStyle name="常规 8 4" xfId="445"/>
    <cellStyle name="常规 8 5" xfId="446"/>
    <cellStyle name="常规 8_报 预算   行政政法处(1)" xfId="447"/>
    <cellStyle name="常规 9" xfId="448"/>
    <cellStyle name="常规 9 2" xfId="449"/>
    <cellStyle name="常规_04-分类改革-预算表" xfId="450"/>
    <cellStyle name="常规_04-分类改革-预算表 2" xfId="451"/>
    <cellStyle name="超级链接" xfId="452"/>
    <cellStyle name="超级链接 2" xfId="453"/>
    <cellStyle name="Hyperlink" xfId="454"/>
    <cellStyle name="好" xfId="455"/>
    <cellStyle name="好 2" xfId="456"/>
    <cellStyle name="好 2 2" xfId="457"/>
    <cellStyle name="好 2 2 2" xfId="458"/>
    <cellStyle name="好 2 2 3" xfId="459"/>
    <cellStyle name="好 2 3" xfId="460"/>
    <cellStyle name="好 2 4" xfId="461"/>
    <cellStyle name="好 3" xfId="462"/>
    <cellStyle name="好 3 2" xfId="463"/>
    <cellStyle name="好 4" xfId="464"/>
    <cellStyle name="好_5.中央部门决算（草案)-1" xfId="465"/>
    <cellStyle name="好_F00DC810C49E00C2E0430A3413167AE0" xfId="466"/>
    <cellStyle name="好_出版署2010年度中央部门决算草案" xfId="467"/>
    <cellStyle name="好_全国友协2010年度中央部门决算（草案）" xfId="468"/>
    <cellStyle name="好_司法部2010年度中央部门决算（草案）报" xfId="469"/>
    <cellStyle name="后继超级链接" xfId="470"/>
    <cellStyle name="后继超级链接 2" xfId="471"/>
    <cellStyle name="汇总" xfId="472"/>
    <cellStyle name="汇总 2" xfId="473"/>
    <cellStyle name="汇总 2 2" xfId="474"/>
    <cellStyle name="汇总 2 2 2" xfId="475"/>
    <cellStyle name="汇总 2 2 3" xfId="476"/>
    <cellStyle name="汇总 2 3" xfId="477"/>
    <cellStyle name="汇总 2 4" xfId="478"/>
    <cellStyle name="汇总 3" xfId="479"/>
    <cellStyle name="汇总 3 2" xfId="480"/>
    <cellStyle name="汇总 4" xfId="481"/>
    <cellStyle name="Currency" xfId="482"/>
    <cellStyle name="Currency [0]" xfId="483"/>
    <cellStyle name="货币[0] 2" xfId="484"/>
    <cellStyle name="货币[0] 3" xfId="485"/>
    <cellStyle name="计算" xfId="486"/>
    <cellStyle name="计算 2" xfId="487"/>
    <cellStyle name="计算 2 2" xfId="488"/>
    <cellStyle name="计算 2 2 2" xfId="489"/>
    <cellStyle name="计算 2 2 3" xfId="490"/>
    <cellStyle name="计算 2 3" xfId="491"/>
    <cellStyle name="计算 2 4" xfId="492"/>
    <cellStyle name="计算 3" xfId="493"/>
    <cellStyle name="计算 3 2" xfId="494"/>
    <cellStyle name="计算 4" xfId="495"/>
    <cellStyle name="检查单元格" xfId="496"/>
    <cellStyle name="检查单元格 2" xfId="497"/>
    <cellStyle name="检查单元格 2 2" xfId="498"/>
    <cellStyle name="检查单元格 2 2 2" xfId="499"/>
    <cellStyle name="检查单元格 2 2 3" xfId="500"/>
    <cellStyle name="检查单元格 2 3" xfId="501"/>
    <cellStyle name="检查单元格 2 4" xfId="502"/>
    <cellStyle name="检查单元格 3" xfId="503"/>
    <cellStyle name="检查单元格 3 2" xfId="504"/>
    <cellStyle name="检查单元格 4" xfId="505"/>
    <cellStyle name="解释性文本" xfId="506"/>
    <cellStyle name="解释性文本 2" xfId="507"/>
    <cellStyle name="解释性文本 2 2" xfId="508"/>
    <cellStyle name="解释性文本 2 2 2" xfId="509"/>
    <cellStyle name="解释性文本 2 2 3" xfId="510"/>
    <cellStyle name="解释性文本 2 3" xfId="511"/>
    <cellStyle name="解释性文本 2 4" xfId="512"/>
    <cellStyle name="解释性文本 3" xfId="513"/>
    <cellStyle name="解释性文本 3 2" xfId="514"/>
    <cellStyle name="解释性文本 4" xfId="515"/>
    <cellStyle name="警告文本" xfId="516"/>
    <cellStyle name="警告文本 2" xfId="517"/>
    <cellStyle name="警告文本 2 2" xfId="518"/>
    <cellStyle name="警告文本 2 2 2" xfId="519"/>
    <cellStyle name="警告文本 2 2 3" xfId="520"/>
    <cellStyle name="警告文本 2 3" xfId="521"/>
    <cellStyle name="警告文本 2 4" xfId="522"/>
    <cellStyle name="警告文本 3" xfId="523"/>
    <cellStyle name="警告文本 3 2" xfId="524"/>
    <cellStyle name="警告文本 4" xfId="525"/>
    <cellStyle name="链接单元格" xfId="526"/>
    <cellStyle name="链接单元格 2" xfId="527"/>
    <cellStyle name="链接单元格 2 2" xfId="528"/>
    <cellStyle name="链接单元格 2 2 2" xfId="529"/>
    <cellStyle name="链接单元格 2 2 3" xfId="530"/>
    <cellStyle name="链接单元格 2 3" xfId="531"/>
    <cellStyle name="链接单元格 2 4" xfId="532"/>
    <cellStyle name="链接单元格 3" xfId="533"/>
    <cellStyle name="链接单元格 3 2" xfId="534"/>
    <cellStyle name="链接单元格 4" xfId="535"/>
    <cellStyle name="霓付 [0]_laroux" xfId="536"/>
    <cellStyle name="霓付_laroux" xfId="537"/>
    <cellStyle name="烹拳 [0]_laroux" xfId="538"/>
    <cellStyle name="烹拳_laroux" xfId="539"/>
    <cellStyle name="普通_97-917" xfId="540"/>
    <cellStyle name="千分位[0]_BT (2)" xfId="541"/>
    <cellStyle name="千分位_97-917" xfId="542"/>
    <cellStyle name="千位[0]_，" xfId="543"/>
    <cellStyle name="千位_，" xfId="544"/>
    <cellStyle name="Comma" xfId="545"/>
    <cellStyle name="千位分隔 2" xfId="546"/>
    <cellStyle name="千位分隔 2 2" xfId="547"/>
    <cellStyle name="千位分隔 2 2 2" xfId="548"/>
    <cellStyle name="千位分隔 2 2 3" xfId="549"/>
    <cellStyle name="千位分隔 2 3" xfId="550"/>
    <cellStyle name="千位分隔 2 4" xfId="551"/>
    <cellStyle name="千位分隔 2 5" xfId="552"/>
    <cellStyle name="千位分隔 3" xfId="553"/>
    <cellStyle name="Comma [0]" xfId="554"/>
    <cellStyle name="钎霖_laroux" xfId="555"/>
    <cellStyle name="强调文字颜色 1" xfId="556"/>
    <cellStyle name="强调文字颜色 1 2" xfId="557"/>
    <cellStyle name="强调文字颜色 1 2 2" xfId="558"/>
    <cellStyle name="强调文字颜色 1 2 2 2" xfId="559"/>
    <cellStyle name="强调文字颜色 1 2 2 3" xfId="560"/>
    <cellStyle name="强调文字颜色 1 2 3" xfId="561"/>
    <cellStyle name="强调文字颜色 1 2 4" xfId="562"/>
    <cellStyle name="强调文字颜色 1 3" xfId="563"/>
    <cellStyle name="强调文字颜色 1 3 2" xfId="564"/>
    <cellStyle name="强调文字颜色 1 4" xfId="565"/>
    <cellStyle name="强调文字颜色 2" xfId="566"/>
    <cellStyle name="强调文字颜色 2 2" xfId="567"/>
    <cellStyle name="强调文字颜色 2 2 2" xfId="568"/>
    <cellStyle name="强调文字颜色 2 2 2 2" xfId="569"/>
    <cellStyle name="强调文字颜色 2 2 2 3" xfId="570"/>
    <cellStyle name="强调文字颜色 2 2 3" xfId="571"/>
    <cellStyle name="强调文字颜色 2 2 4" xfId="572"/>
    <cellStyle name="强调文字颜色 2 3" xfId="573"/>
    <cellStyle name="强调文字颜色 2 3 2" xfId="574"/>
    <cellStyle name="强调文字颜色 2 4" xfId="575"/>
    <cellStyle name="强调文字颜色 3" xfId="576"/>
    <cellStyle name="强调文字颜色 3 2" xfId="577"/>
    <cellStyle name="强调文字颜色 3 2 2" xfId="578"/>
    <cellStyle name="强调文字颜色 3 2 2 2" xfId="579"/>
    <cellStyle name="强调文字颜色 3 2 2 3" xfId="580"/>
    <cellStyle name="强调文字颜色 3 2 3" xfId="581"/>
    <cellStyle name="强调文字颜色 3 2 4" xfId="582"/>
    <cellStyle name="强调文字颜色 3 3" xfId="583"/>
    <cellStyle name="强调文字颜色 3 3 2" xfId="584"/>
    <cellStyle name="强调文字颜色 3 4" xfId="585"/>
    <cellStyle name="强调文字颜色 4" xfId="586"/>
    <cellStyle name="强调文字颜色 4 2" xfId="587"/>
    <cellStyle name="强调文字颜色 4 2 2" xfId="588"/>
    <cellStyle name="强调文字颜色 4 2 2 2" xfId="589"/>
    <cellStyle name="强调文字颜色 4 2 2 3" xfId="590"/>
    <cellStyle name="强调文字颜色 4 2 3" xfId="591"/>
    <cellStyle name="强调文字颜色 4 2 4" xfId="592"/>
    <cellStyle name="强调文字颜色 4 3" xfId="593"/>
    <cellStyle name="强调文字颜色 4 3 2" xfId="594"/>
    <cellStyle name="强调文字颜色 4 4" xfId="595"/>
    <cellStyle name="强调文字颜色 5" xfId="596"/>
    <cellStyle name="强调文字颜色 5 2" xfId="597"/>
    <cellStyle name="强调文字颜色 5 2 2" xfId="598"/>
    <cellStyle name="强调文字颜色 5 2 2 2" xfId="599"/>
    <cellStyle name="强调文字颜色 5 2 2 3" xfId="600"/>
    <cellStyle name="强调文字颜色 5 2 3" xfId="601"/>
    <cellStyle name="强调文字颜色 5 2 4" xfId="602"/>
    <cellStyle name="强调文字颜色 5 3" xfId="603"/>
    <cellStyle name="强调文字颜色 5 3 2" xfId="604"/>
    <cellStyle name="强调文字颜色 5 4" xfId="605"/>
    <cellStyle name="强调文字颜色 6" xfId="606"/>
    <cellStyle name="强调文字颜色 6 2" xfId="607"/>
    <cellStyle name="强调文字颜色 6 2 2" xfId="608"/>
    <cellStyle name="强调文字颜色 6 2 2 2" xfId="609"/>
    <cellStyle name="强调文字颜色 6 2 2 3" xfId="610"/>
    <cellStyle name="强调文字颜色 6 2 3" xfId="611"/>
    <cellStyle name="强调文字颜色 6 2 4" xfId="612"/>
    <cellStyle name="强调文字颜色 6 3" xfId="613"/>
    <cellStyle name="强调文字颜色 6 3 2" xfId="614"/>
    <cellStyle name="强调文字颜色 6 4" xfId="615"/>
    <cellStyle name="适中" xfId="616"/>
    <cellStyle name="适中 2" xfId="617"/>
    <cellStyle name="适中 2 2" xfId="618"/>
    <cellStyle name="适中 2 2 2" xfId="619"/>
    <cellStyle name="适中 2 2 3" xfId="620"/>
    <cellStyle name="适中 2 3" xfId="621"/>
    <cellStyle name="适中 2 4" xfId="622"/>
    <cellStyle name="适中 3" xfId="623"/>
    <cellStyle name="适中 3 2" xfId="624"/>
    <cellStyle name="适中 4" xfId="625"/>
    <cellStyle name="输出" xfId="626"/>
    <cellStyle name="输出 2" xfId="627"/>
    <cellStyle name="输出 2 2" xfId="628"/>
    <cellStyle name="输出 2 2 2" xfId="629"/>
    <cellStyle name="输出 2 2 3" xfId="630"/>
    <cellStyle name="输出 2 3" xfId="631"/>
    <cellStyle name="输出 2 4" xfId="632"/>
    <cellStyle name="输出 3" xfId="633"/>
    <cellStyle name="输出 3 2" xfId="634"/>
    <cellStyle name="输出 4" xfId="635"/>
    <cellStyle name="输入" xfId="636"/>
    <cellStyle name="输入 2" xfId="637"/>
    <cellStyle name="输入 2 2" xfId="638"/>
    <cellStyle name="输入 2 2 2" xfId="639"/>
    <cellStyle name="输入 2 2 3" xfId="640"/>
    <cellStyle name="输入 2 3" xfId="641"/>
    <cellStyle name="输入 2 4" xfId="642"/>
    <cellStyle name="输入 3" xfId="643"/>
    <cellStyle name="输入 3 2" xfId="644"/>
    <cellStyle name="输入 4" xfId="645"/>
    <cellStyle name="数字" xfId="646"/>
    <cellStyle name="数字 2" xfId="647"/>
    <cellStyle name="未定义" xfId="648"/>
    <cellStyle name="小数" xfId="649"/>
    <cellStyle name="小数 2" xfId="650"/>
    <cellStyle name="样式 1" xfId="651"/>
    <cellStyle name="Followed Hyperlink" xfId="652"/>
    <cellStyle name="注释" xfId="653"/>
    <cellStyle name="注释 2" xfId="654"/>
    <cellStyle name="注释 2 2" xfId="655"/>
    <cellStyle name="注释 2 2 2" xfId="656"/>
    <cellStyle name="注释 2 2 3" xfId="657"/>
    <cellStyle name="注释 2 3" xfId="658"/>
    <cellStyle name="注释 2 4" xfId="659"/>
    <cellStyle name="注释 3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23" sqref="A23"/>
    </sheetView>
  </sheetViews>
  <sheetFormatPr defaultColWidth="9.00390625" defaultRowHeight="14.25"/>
  <cols>
    <col min="1" max="1" width="37.125" style="2" customWidth="1"/>
    <col min="2" max="2" width="16.25390625" style="2" customWidth="1"/>
    <col min="3" max="3" width="35.375" style="2" customWidth="1"/>
    <col min="4" max="4" width="16.253906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24" t="s">
        <v>37</v>
      </c>
      <c r="B1" s="6"/>
      <c r="C1" s="6"/>
      <c r="D1" s="6"/>
    </row>
    <row r="2" spans="1:4" s="11" customFormat="1" ht="27" customHeight="1">
      <c r="A2" s="22" t="s">
        <v>35</v>
      </c>
      <c r="B2" s="22"/>
      <c r="C2" s="22"/>
      <c r="D2" s="22"/>
    </row>
    <row r="3" spans="1:4" ht="19.5" customHeight="1">
      <c r="A3" s="6"/>
      <c r="B3" s="6"/>
      <c r="C3" s="6"/>
      <c r="D3" s="7" t="s">
        <v>9</v>
      </c>
    </row>
    <row r="4" spans="1:4" ht="36" customHeight="1">
      <c r="A4" s="12" t="s">
        <v>10</v>
      </c>
      <c r="B4" s="12"/>
      <c r="C4" s="12" t="s">
        <v>11</v>
      </c>
      <c r="D4" s="12"/>
    </row>
    <row r="5" spans="1:4" ht="36" customHeight="1">
      <c r="A5" s="13" t="s">
        <v>12</v>
      </c>
      <c r="B5" s="31" t="s">
        <v>97</v>
      </c>
      <c r="C5" s="13" t="s">
        <v>13</v>
      </c>
      <c r="D5" s="31" t="s">
        <v>97</v>
      </c>
    </row>
    <row r="6" spans="1:4" ht="36" customHeight="1">
      <c r="A6" s="32" t="s">
        <v>98</v>
      </c>
      <c r="B6" s="33">
        <v>98517.21</v>
      </c>
      <c r="C6" s="34" t="s">
        <v>14</v>
      </c>
      <c r="D6" s="35">
        <v>1178523.22</v>
      </c>
    </row>
    <row r="7" spans="1:4" ht="36" customHeight="1">
      <c r="A7" s="32" t="s">
        <v>99</v>
      </c>
      <c r="B7" s="33">
        <v>98517.21</v>
      </c>
      <c r="C7" s="34" t="s">
        <v>15</v>
      </c>
      <c r="D7" s="33">
        <v>291041.97</v>
      </c>
    </row>
    <row r="8" spans="1:4" ht="36" customHeight="1">
      <c r="A8" s="34" t="s">
        <v>16</v>
      </c>
      <c r="B8" s="33">
        <v>0</v>
      </c>
      <c r="C8" s="34" t="s">
        <v>17</v>
      </c>
      <c r="D8" s="33">
        <v>52187.49</v>
      </c>
    </row>
    <row r="9" spans="1:4" ht="36" customHeight="1">
      <c r="A9" s="34" t="s">
        <v>18</v>
      </c>
      <c r="B9" s="33">
        <v>0</v>
      </c>
      <c r="C9" s="34" t="s">
        <v>19</v>
      </c>
      <c r="D9" s="33">
        <v>16922</v>
      </c>
    </row>
    <row r="10" spans="1:4" ht="36" customHeight="1">
      <c r="A10" s="32" t="s">
        <v>100</v>
      </c>
      <c r="B10" s="33">
        <v>0</v>
      </c>
      <c r="C10" s="34" t="s">
        <v>21</v>
      </c>
      <c r="D10" s="33">
        <v>835293.76</v>
      </c>
    </row>
    <row r="11" spans="1:4" ht="36" customHeight="1">
      <c r="A11" s="34" t="s">
        <v>20</v>
      </c>
      <c r="B11" s="33">
        <v>0</v>
      </c>
      <c r="C11" s="34" t="s">
        <v>101</v>
      </c>
      <c r="D11" s="33">
        <v>515.6</v>
      </c>
    </row>
    <row r="12" spans="1:4" ht="36" customHeight="1">
      <c r="A12" s="34" t="s">
        <v>22</v>
      </c>
      <c r="B12" s="33">
        <v>0</v>
      </c>
      <c r="C12" s="34" t="s">
        <v>24</v>
      </c>
      <c r="D12" s="33">
        <v>389228.75</v>
      </c>
    </row>
    <row r="13" spans="1:4" ht="36" customHeight="1">
      <c r="A13" s="34" t="s">
        <v>23</v>
      </c>
      <c r="B13" s="33">
        <v>0</v>
      </c>
      <c r="C13" s="34"/>
      <c r="D13" s="33"/>
    </row>
    <row r="14" spans="1:4" ht="36" customHeight="1">
      <c r="A14" s="34" t="s">
        <v>25</v>
      </c>
      <c r="B14" s="33">
        <v>8105.05</v>
      </c>
      <c r="C14" s="34"/>
      <c r="D14" s="33"/>
    </row>
    <row r="15" spans="1:4" ht="36" customHeight="1">
      <c r="A15" s="34" t="s">
        <v>26</v>
      </c>
      <c r="B15" s="33">
        <v>0</v>
      </c>
      <c r="C15" s="34"/>
      <c r="D15" s="33"/>
    </row>
    <row r="16" spans="1:4" ht="36" customHeight="1">
      <c r="A16" s="34" t="s">
        <v>27</v>
      </c>
      <c r="B16" s="33">
        <v>28893.7</v>
      </c>
      <c r="C16" s="34"/>
      <c r="D16" s="33"/>
    </row>
    <row r="17" spans="1:4" ht="36" customHeight="1">
      <c r="A17" s="34" t="s">
        <v>28</v>
      </c>
      <c r="B17" s="36">
        <v>1432236.01</v>
      </c>
      <c r="C17" s="37"/>
      <c r="D17" s="36"/>
    </row>
    <row r="18" spans="1:4" ht="36" customHeight="1">
      <c r="A18" s="34"/>
      <c r="B18" s="36"/>
      <c r="C18" s="37"/>
      <c r="D18" s="36"/>
    </row>
    <row r="19" spans="1:4" ht="36" customHeight="1">
      <c r="A19" s="38" t="s">
        <v>29</v>
      </c>
      <c r="B19" s="33">
        <v>1567751.97</v>
      </c>
      <c r="C19" s="38" t="s">
        <v>30</v>
      </c>
      <c r="D19" s="33">
        <v>1567751.97</v>
      </c>
    </row>
    <row r="20" ht="19.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printOptions horizontalCentered="1"/>
  <pageMargins left="0.5118110236220472" right="0.5511811023622047" top="0.8661417322834646" bottom="0.6692913385826772" header="0.3937007874015748" footer="0.31496062992125984"/>
  <pageSetup firstPageNumber="1" useFirstPageNumber="1"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50"/>
  <sheetViews>
    <sheetView showGridLines="0" showZeros="0" tabSelected="1" zoomScalePageLayoutView="0" workbookViewId="0" topLeftCell="A34">
      <selection activeCell="C41" sqref="C41:D41"/>
    </sheetView>
  </sheetViews>
  <sheetFormatPr defaultColWidth="9.00390625" defaultRowHeight="14.25"/>
  <cols>
    <col min="1" max="1" width="9.375" style="2" bestFit="1" customWidth="1"/>
    <col min="2" max="2" width="35.875" style="51" customWidth="1"/>
    <col min="3" max="4" width="16.625" style="51" customWidth="1"/>
    <col min="5" max="16384" width="9.00390625" style="2" customWidth="1"/>
  </cols>
  <sheetData>
    <row r="1" spans="1:4" ht="15.75" customHeight="1">
      <c r="A1" s="9" t="s">
        <v>38</v>
      </c>
      <c r="B1" s="44"/>
      <c r="C1" s="45"/>
      <c r="D1" s="45"/>
    </row>
    <row r="2" spans="1:4" s="11" customFormat="1" ht="21" customHeight="1">
      <c r="A2" s="22" t="s">
        <v>36</v>
      </c>
      <c r="B2" s="46"/>
      <c r="C2" s="46"/>
      <c r="D2" s="46"/>
    </row>
    <row r="3" spans="1:4" ht="2.25" customHeight="1">
      <c r="A3" s="8"/>
      <c r="B3" s="47"/>
      <c r="C3" s="48"/>
      <c r="D3" s="48"/>
    </row>
    <row r="4" spans="1:4" ht="14.25">
      <c r="A4" s="8"/>
      <c r="B4" s="47"/>
      <c r="C4" s="48"/>
      <c r="D4" s="49" t="s">
        <v>0</v>
      </c>
    </row>
    <row r="5" spans="1:4" ht="15" customHeight="1">
      <c r="A5" s="63" t="s">
        <v>31</v>
      </c>
      <c r="B5" s="61" t="s">
        <v>32</v>
      </c>
      <c r="C5" s="64" t="s">
        <v>3</v>
      </c>
      <c r="D5" s="65" t="s">
        <v>33</v>
      </c>
    </row>
    <row r="6" spans="1:4" ht="15" customHeight="1">
      <c r="A6" s="63"/>
      <c r="B6" s="62"/>
      <c r="C6" s="64"/>
      <c r="D6" s="65"/>
    </row>
    <row r="7" spans="1:4" s="55" customFormat="1" ht="23.25" customHeight="1">
      <c r="A7" s="53">
        <v>205</v>
      </c>
      <c r="B7" s="57" t="s">
        <v>105</v>
      </c>
      <c r="C7" s="56">
        <f>SUM(C8)</f>
        <v>4513.75</v>
      </c>
      <c r="D7" s="56">
        <f>SUM(D8)</f>
        <v>0</v>
      </c>
    </row>
    <row r="8" spans="1:4" s="55" customFormat="1" ht="23.25" customHeight="1">
      <c r="A8" s="53">
        <v>20503</v>
      </c>
      <c r="B8" s="57" t="s">
        <v>106</v>
      </c>
      <c r="C8" s="56">
        <f>SUM(C9)</f>
        <v>4513.75</v>
      </c>
      <c r="D8" s="56">
        <f>SUM(D9)</f>
        <v>0</v>
      </c>
    </row>
    <row r="9" spans="1:4" ht="23.25" customHeight="1">
      <c r="A9" s="14" t="s">
        <v>104</v>
      </c>
      <c r="B9" s="50" t="s">
        <v>107</v>
      </c>
      <c r="C9" s="52">
        <v>4513.75</v>
      </c>
      <c r="D9" s="52"/>
    </row>
    <row r="10" spans="1:4" s="55" customFormat="1" ht="23.25" customHeight="1">
      <c r="A10" s="53">
        <v>206</v>
      </c>
      <c r="B10" s="57" t="s">
        <v>108</v>
      </c>
      <c r="C10" s="56">
        <f>SUM(C11,C13)</f>
        <v>568.93</v>
      </c>
      <c r="D10" s="56">
        <f>SUM(D11,D13)</f>
        <v>182</v>
      </c>
    </row>
    <row r="11" spans="1:4" s="55" customFormat="1" ht="23.25" customHeight="1">
      <c r="A11" s="53">
        <v>20602</v>
      </c>
      <c r="B11" s="57" t="s">
        <v>109</v>
      </c>
      <c r="C11" s="56">
        <f>SUM(C12)</f>
        <v>568.93</v>
      </c>
      <c r="D11" s="56">
        <f>SUM(D12)</f>
        <v>0</v>
      </c>
    </row>
    <row r="12" spans="1:4" ht="23.25" customHeight="1">
      <c r="A12" s="14">
        <v>2060201</v>
      </c>
      <c r="B12" s="58" t="s">
        <v>110</v>
      </c>
      <c r="C12" s="52">
        <v>568.93</v>
      </c>
      <c r="D12" s="52"/>
    </row>
    <row r="13" spans="1:4" s="55" customFormat="1" ht="23.25" customHeight="1">
      <c r="A13" s="53">
        <v>20605</v>
      </c>
      <c r="B13" s="57" t="s">
        <v>111</v>
      </c>
      <c r="C13" s="56">
        <f>SUM(C14)</f>
        <v>0</v>
      </c>
      <c r="D13" s="56">
        <f>SUM(D14)</f>
        <v>182</v>
      </c>
    </row>
    <row r="14" spans="1:4" ht="23.25" customHeight="1">
      <c r="A14" s="14">
        <v>2060503</v>
      </c>
      <c r="B14" s="58" t="s">
        <v>112</v>
      </c>
      <c r="C14" s="52">
        <v>0</v>
      </c>
      <c r="D14" s="52">
        <v>182</v>
      </c>
    </row>
    <row r="15" spans="1:4" s="55" customFormat="1" ht="23.25" customHeight="1">
      <c r="A15" s="53">
        <v>208</v>
      </c>
      <c r="B15" s="57" t="s">
        <v>113</v>
      </c>
      <c r="C15" s="56">
        <f>SUM(C16)</f>
        <v>16055.93</v>
      </c>
      <c r="D15" s="56">
        <f>SUM(D16)</f>
        <v>0</v>
      </c>
    </row>
    <row r="16" spans="1:4" s="55" customFormat="1" ht="23.25" customHeight="1">
      <c r="A16" s="53">
        <v>20805</v>
      </c>
      <c r="B16" s="59" t="s">
        <v>114</v>
      </c>
      <c r="C16" s="54">
        <f>SUM(C17:C18)</f>
        <v>16055.93</v>
      </c>
      <c r="D16" s="54">
        <f>SUM(D17:D18)</f>
        <v>0</v>
      </c>
    </row>
    <row r="17" spans="1:4" ht="23.25" customHeight="1">
      <c r="A17" s="14">
        <v>2080501</v>
      </c>
      <c r="B17" s="60" t="s">
        <v>115</v>
      </c>
      <c r="C17" s="52">
        <v>1294.23</v>
      </c>
      <c r="D17" s="52"/>
    </row>
    <row r="18" spans="1:4" ht="23.25" customHeight="1">
      <c r="A18" s="14">
        <v>2080502</v>
      </c>
      <c r="B18" s="60" t="s">
        <v>116</v>
      </c>
      <c r="C18" s="52">
        <v>14761.7</v>
      </c>
      <c r="D18" s="52"/>
    </row>
    <row r="19" spans="1:4" s="55" customFormat="1" ht="23.25" customHeight="1">
      <c r="A19" s="53">
        <v>210</v>
      </c>
      <c r="B19" s="59" t="s">
        <v>117</v>
      </c>
      <c r="C19" s="54">
        <f>SUM(C20,C23,C26,C28,C35,C38,C40,C44)</f>
        <v>11004.71</v>
      </c>
      <c r="D19" s="54">
        <f>SUM(D20,D23,D26,D28,D35,D38,D40,D44)</f>
        <v>65105.78</v>
      </c>
    </row>
    <row r="20" spans="1:4" s="55" customFormat="1" ht="23.25" customHeight="1">
      <c r="A20" s="53">
        <v>21001</v>
      </c>
      <c r="B20" s="59" t="s">
        <v>118</v>
      </c>
      <c r="C20" s="54">
        <f>SUM(C21:C22)</f>
        <v>2436.5299999999993</v>
      </c>
      <c r="D20" s="54">
        <f>SUM(D21:D22)</f>
        <v>6401.64</v>
      </c>
    </row>
    <row r="21" spans="1:4" ht="23.25" customHeight="1">
      <c r="A21" s="14">
        <v>2100101</v>
      </c>
      <c r="B21" s="60" t="s">
        <v>119</v>
      </c>
      <c r="C21" s="52">
        <v>2376.39</v>
      </c>
      <c r="D21" s="52"/>
    </row>
    <row r="22" spans="1:4" ht="23.25" customHeight="1">
      <c r="A22" s="14">
        <v>2100199</v>
      </c>
      <c r="B22" s="60" t="s">
        <v>120</v>
      </c>
      <c r="C22" s="52">
        <v>60.13999999999942</v>
      </c>
      <c r="D22" s="52">
        <v>6401.64</v>
      </c>
    </row>
    <row r="23" spans="1:4" s="55" customFormat="1" ht="23.25" customHeight="1">
      <c r="A23" s="53">
        <v>21002</v>
      </c>
      <c r="B23" s="59" t="s">
        <v>121</v>
      </c>
      <c r="C23" s="54">
        <f>SUM(C24:C25)</f>
        <v>705.27</v>
      </c>
      <c r="D23" s="54">
        <f>SUM(D24:D25)</f>
        <v>190</v>
      </c>
    </row>
    <row r="24" spans="1:4" ht="23.25" customHeight="1">
      <c r="A24" s="14">
        <v>2100201</v>
      </c>
      <c r="B24" s="60" t="s">
        <v>122</v>
      </c>
      <c r="C24" s="52">
        <v>0</v>
      </c>
      <c r="D24" s="52">
        <v>190</v>
      </c>
    </row>
    <row r="25" spans="1:4" ht="23.25" customHeight="1">
      <c r="A25" s="14">
        <v>2100204</v>
      </c>
      <c r="B25" s="60" t="s">
        <v>123</v>
      </c>
      <c r="C25" s="52">
        <v>705.27</v>
      </c>
      <c r="D25" s="52"/>
    </row>
    <row r="26" spans="1:4" s="55" customFormat="1" ht="23.25" customHeight="1">
      <c r="A26" s="53">
        <v>21003</v>
      </c>
      <c r="B26" s="59" t="s">
        <v>124</v>
      </c>
      <c r="C26" s="54">
        <f>SUM(C27)</f>
        <v>0</v>
      </c>
      <c r="D26" s="54">
        <f>SUM(D27)</f>
        <v>1370</v>
      </c>
    </row>
    <row r="27" spans="1:4" ht="23.25" customHeight="1">
      <c r="A27" s="14">
        <v>2100399</v>
      </c>
      <c r="B27" s="60" t="s">
        <v>125</v>
      </c>
      <c r="C27" s="52">
        <v>0</v>
      </c>
      <c r="D27" s="52">
        <v>1370</v>
      </c>
    </row>
    <row r="28" spans="1:4" s="55" customFormat="1" ht="23.25" customHeight="1">
      <c r="A28" s="53">
        <v>21004</v>
      </c>
      <c r="B28" s="59" t="s">
        <v>126</v>
      </c>
      <c r="C28" s="54">
        <f>SUM(C29:C34)</f>
        <v>3924.2700000000004</v>
      </c>
      <c r="D28" s="54">
        <f>SUM(D29:D34)</f>
        <v>13701</v>
      </c>
    </row>
    <row r="29" spans="1:4" ht="23.25" customHeight="1">
      <c r="A29" s="14">
        <v>2100401</v>
      </c>
      <c r="B29" s="60" t="s">
        <v>127</v>
      </c>
      <c r="C29" s="52">
        <v>2086.76</v>
      </c>
      <c r="D29" s="52">
        <v>1900</v>
      </c>
    </row>
    <row r="30" spans="1:4" ht="23.25" customHeight="1">
      <c r="A30" s="14">
        <v>2100402</v>
      </c>
      <c r="B30" s="60" t="s">
        <v>128</v>
      </c>
      <c r="C30" s="52">
        <v>644.99</v>
      </c>
      <c r="D30" s="52"/>
    </row>
    <row r="31" spans="1:4" ht="23.25" customHeight="1">
      <c r="A31" s="14">
        <v>2100403</v>
      </c>
      <c r="B31" s="60" t="s">
        <v>129</v>
      </c>
      <c r="C31" s="52">
        <v>638.26</v>
      </c>
      <c r="D31" s="52"/>
    </row>
    <row r="32" spans="1:4" ht="23.25" customHeight="1">
      <c r="A32" s="14">
        <v>2100406</v>
      </c>
      <c r="B32" s="60" t="s">
        <v>130</v>
      </c>
      <c r="C32" s="52">
        <v>554.26</v>
      </c>
      <c r="D32" s="52">
        <v>4275</v>
      </c>
    </row>
    <row r="33" spans="1:4" ht="23.25" customHeight="1">
      <c r="A33" s="14">
        <v>2100409</v>
      </c>
      <c r="B33" s="60" t="s">
        <v>131</v>
      </c>
      <c r="C33" s="52">
        <v>0</v>
      </c>
      <c r="D33" s="52">
        <v>726</v>
      </c>
    </row>
    <row r="34" spans="1:4" ht="23.25" customHeight="1">
      <c r="A34" s="14">
        <v>2100499</v>
      </c>
      <c r="B34" s="60" t="s">
        <v>132</v>
      </c>
      <c r="C34" s="52">
        <v>0</v>
      </c>
      <c r="D34" s="52">
        <v>6800</v>
      </c>
    </row>
    <row r="35" spans="1:4" s="55" customFormat="1" ht="23.25" customHeight="1">
      <c r="A35" s="53">
        <v>21005</v>
      </c>
      <c r="B35" s="59" t="s">
        <v>133</v>
      </c>
      <c r="C35" s="54">
        <f>SUM(C36:C37)</f>
        <v>3451.71</v>
      </c>
      <c r="D35" s="54">
        <f>SUM(D36:D37)</f>
        <v>0</v>
      </c>
    </row>
    <row r="36" spans="1:4" ht="23.25" customHeight="1">
      <c r="A36" s="14">
        <v>2100501</v>
      </c>
      <c r="B36" s="60" t="s">
        <v>134</v>
      </c>
      <c r="C36" s="52">
        <v>247.13</v>
      </c>
      <c r="D36" s="52"/>
    </row>
    <row r="37" spans="1:4" ht="23.25" customHeight="1">
      <c r="A37" s="14">
        <v>2100502</v>
      </c>
      <c r="B37" s="60" t="s">
        <v>135</v>
      </c>
      <c r="C37" s="52">
        <v>3204.58</v>
      </c>
      <c r="D37" s="52"/>
    </row>
    <row r="38" spans="1:219" s="55" customFormat="1" ht="23.25" customHeight="1">
      <c r="A38" s="53">
        <v>21006</v>
      </c>
      <c r="B38" s="59" t="s">
        <v>136</v>
      </c>
      <c r="C38" s="54">
        <f>SUM(C39)</f>
        <v>0</v>
      </c>
      <c r="D38" s="54">
        <f>SUM(D39)</f>
        <v>2500</v>
      </c>
      <c r="HK38" s="55">
        <f>SUM(A38:HJ38)</f>
        <v>23506</v>
      </c>
    </row>
    <row r="39" spans="1:4" ht="23.25" customHeight="1">
      <c r="A39" s="14">
        <v>2100601</v>
      </c>
      <c r="B39" s="60" t="s">
        <v>137</v>
      </c>
      <c r="C39" s="52">
        <v>0</v>
      </c>
      <c r="D39" s="52">
        <v>2500</v>
      </c>
    </row>
    <row r="40" spans="1:4" s="55" customFormat="1" ht="23.25" customHeight="1">
      <c r="A40" s="53">
        <v>21007</v>
      </c>
      <c r="B40" s="59" t="s">
        <v>138</v>
      </c>
      <c r="C40" s="54">
        <f>SUM(C41:C43)</f>
        <v>345.04</v>
      </c>
      <c r="D40" s="54">
        <f>SUM(D41:D43)</f>
        <v>32733.14</v>
      </c>
    </row>
    <row r="41" spans="1:4" ht="23.25" customHeight="1">
      <c r="A41" s="14">
        <v>2100716</v>
      </c>
      <c r="B41" s="60" t="s">
        <v>139</v>
      </c>
      <c r="C41" s="52">
        <v>345.04</v>
      </c>
      <c r="D41" s="52">
        <v>363.9</v>
      </c>
    </row>
    <row r="42" spans="1:4" ht="23.25" customHeight="1">
      <c r="A42" s="14">
        <v>2100717</v>
      </c>
      <c r="B42" s="60" t="s">
        <v>140</v>
      </c>
      <c r="C42" s="52">
        <v>0</v>
      </c>
      <c r="D42" s="52">
        <v>3298.08</v>
      </c>
    </row>
    <row r="43" spans="1:4" ht="23.25" customHeight="1">
      <c r="A43" s="14">
        <v>2100799</v>
      </c>
      <c r="B43" s="60" t="s">
        <v>141</v>
      </c>
      <c r="C43" s="52">
        <v>0</v>
      </c>
      <c r="D43" s="52">
        <v>29071.16</v>
      </c>
    </row>
    <row r="44" spans="1:219" s="55" customFormat="1" ht="23.25" customHeight="1">
      <c r="A44" s="53">
        <v>21099</v>
      </c>
      <c r="B44" s="59" t="s">
        <v>142</v>
      </c>
      <c r="C44" s="54">
        <f>SUM(C45)</f>
        <v>141.88999999999942</v>
      </c>
      <c r="D44" s="54">
        <f>SUM(D45)</f>
        <v>8210</v>
      </c>
      <c r="HK44" s="55">
        <f>SUM(A44:HJ44)</f>
        <v>29450.89</v>
      </c>
    </row>
    <row r="45" spans="1:4" ht="23.25" customHeight="1">
      <c r="A45" s="14">
        <v>2109901</v>
      </c>
      <c r="B45" s="60" t="s">
        <v>142</v>
      </c>
      <c r="C45" s="52">
        <v>141.88999999999942</v>
      </c>
      <c r="D45" s="52">
        <v>8210</v>
      </c>
    </row>
    <row r="46" spans="1:219" s="55" customFormat="1" ht="23.25" customHeight="1">
      <c r="A46" s="53">
        <v>221</v>
      </c>
      <c r="B46" s="59" t="s">
        <v>143</v>
      </c>
      <c r="C46" s="54">
        <f>SUM(C47)</f>
        <v>1086.1100000000001</v>
      </c>
      <c r="D46" s="54">
        <f>SUM(D47)</f>
        <v>0</v>
      </c>
      <c r="HK46" s="55">
        <f>SUM(A46:HJ46)</f>
        <v>1307.1100000000001</v>
      </c>
    </row>
    <row r="47" spans="1:219" s="55" customFormat="1" ht="23.25" customHeight="1">
      <c r="A47" s="53">
        <v>22102</v>
      </c>
      <c r="B47" s="59" t="s">
        <v>144</v>
      </c>
      <c r="C47" s="54">
        <f>SUM(C48:C49)</f>
        <v>1086.1100000000001</v>
      </c>
      <c r="D47" s="54">
        <f>SUM(D48:D49)</f>
        <v>0</v>
      </c>
      <c r="HK47" s="55">
        <f>SUM(A47:HJ47)</f>
        <v>23188.11</v>
      </c>
    </row>
    <row r="48" spans="1:4" ht="23.25" customHeight="1">
      <c r="A48" s="14">
        <v>2210201</v>
      </c>
      <c r="B48" s="60" t="s">
        <v>145</v>
      </c>
      <c r="C48" s="52">
        <v>860.19</v>
      </c>
      <c r="D48" s="52"/>
    </row>
    <row r="49" spans="1:4" ht="23.25" customHeight="1">
      <c r="A49" s="14">
        <v>2210202</v>
      </c>
      <c r="B49" s="60" t="s">
        <v>146</v>
      </c>
      <c r="C49" s="52">
        <v>225.92</v>
      </c>
      <c r="D49" s="52"/>
    </row>
    <row r="50" spans="1:4" s="55" customFormat="1" ht="23.25" customHeight="1">
      <c r="A50" s="53"/>
      <c r="B50" s="54" t="s">
        <v>147</v>
      </c>
      <c r="C50" s="54">
        <f>SUM(C46,C19,C15,C10,C7)</f>
        <v>33229.43</v>
      </c>
      <c r="D50" s="54">
        <f>SUM(D46,D19,D15,D10,D7)</f>
        <v>65287.78</v>
      </c>
    </row>
  </sheetData>
  <sheetProtection/>
  <mergeCells count="4">
    <mergeCell ref="B5:B6"/>
    <mergeCell ref="A5:A6"/>
    <mergeCell ref="C5:C6"/>
    <mergeCell ref="D5:D6"/>
  </mergeCells>
  <printOptions horizontalCentered="1"/>
  <pageMargins left="0.9055118110236221" right="0.7480314960629921" top="0.6692913385826772" bottom="0.6692913385826772" header="0.3937007874015748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4">
      <selection activeCell="E11" sqref="E11"/>
    </sheetView>
  </sheetViews>
  <sheetFormatPr defaultColWidth="9.00390625" defaultRowHeight="14.25"/>
  <cols>
    <col min="1" max="1" width="46.75390625" style="0" customWidth="1"/>
    <col min="2" max="2" width="27.00390625" style="0" customWidth="1"/>
  </cols>
  <sheetData>
    <row r="1" ht="12" customHeight="1">
      <c r="A1" s="25" t="s">
        <v>39</v>
      </c>
    </row>
    <row r="2" spans="1:2" ht="20.25">
      <c r="A2" s="66" t="s">
        <v>96</v>
      </c>
      <c r="B2" s="66"/>
    </row>
    <row r="3" spans="1:2" ht="14.25">
      <c r="A3" s="26"/>
      <c r="B3" s="20" t="s">
        <v>0</v>
      </c>
    </row>
    <row r="4" spans="1:2" ht="13.5" customHeight="1">
      <c r="A4" s="27" t="s">
        <v>94</v>
      </c>
      <c r="B4" s="27" t="s">
        <v>95</v>
      </c>
    </row>
    <row r="5" spans="1:2" ht="13.5" customHeight="1">
      <c r="A5" s="28" t="s">
        <v>40</v>
      </c>
      <c r="B5" s="42">
        <f>SUM(B6:B13)</f>
        <v>10423.02</v>
      </c>
    </row>
    <row r="6" spans="1:2" ht="13.5" customHeight="1">
      <c r="A6" s="29" t="s">
        <v>41</v>
      </c>
      <c r="B6" s="43">
        <v>2305.56</v>
      </c>
    </row>
    <row r="7" spans="1:2" ht="13.5" customHeight="1">
      <c r="A7" s="29" t="s">
        <v>42</v>
      </c>
      <c r="B7" s="43">
        <v>1574.07</v>
      </c>
    </row>
    <row r="8" spans="1:2" ht="13.5" customHeight="1">
      <c r="A8" s="29" t="s">
        <v>43</v>
      </c>
      <c r="B8" s="43">
        <v>69.22</v>
      </c>
    </row>
    <row r="9" spans="1:2" ht="13.5" customHeight="1">
      <c r="A9" s="29" t="s">
        <v>44</v>
      </c>
      <c r="B9" s="43">
        <v>3545.35</v>
      </c>
    </row>
    <row r="10" spans="1:2" ht="13.5" customHeight="1">
      <c r="A10" s="29" t="s">
        <v>45</v>
      </c>
      <c r="B10" s="43"/>
    </row>
    <row r="11" spans="1:2" ht="13.5" customHeight="1">
      <c r="A11" s="29" t="s">
        <v>46</v>
      </c>
      <c r="B11" s="43"/>
    </row>
    <row r="12" spans="1:2" ht="13.5" customHeight="1">
      <c r="A12" s="29" t="s">
        <v>47</v>
      </c>
      <c r="B12" s="43">
        <v>1963</v>
      </c>
    </row>
    <row r="13" spans="1:2" ht="13.5" customHeight="1">
      <c r="A13" s="29" t="s">
        <v>48</v>
      </c>
      <c r="B13" s="43">
        <v>965.82</v>
      </c>
    </row>
    <row r="14" spans="1:2" ht="13.5" customHeight="1">
      <c r="A14" s="28" t="s">
        <v>49</v>
      </c>
      <c r="B14" s="42">
        <f>SUM(B15:B34)</f>
        <v>5289.210000000001</v>
      </c>
    </row>
    <row r="15" spans="1:2" ht="13.5" customHeight="1">
      <c r="A15" s="29" t="s">
        <v>50</v>
      </c>
      <c r="B15" s="43">
        <v>302.89</v>
      </c>
    </row>
    <row r="16" spans="1:2" ht="13.5" customHeight="1">
      <c r="A16" s="29" t="s">
        <v>51</v>
      </c>
      <c r="B16" s="43"/>
    </row>
    <row r="17" spans="1:2" ht="13.5" customHeight="1">
      <c r="A17" s="29" t="s">
        <v>52</v>
      </c>
      <c r="B17" s="43"/>
    </row>
    <row r="18" spans="1:2" ht="13.5" customHeight="1">
      <c r="A18" s="29" t="s">
        <v>53</v>
      </c>
      <c r="B18" s="43"/>
    </row>
    <row r="19" spans="1:2" ht="13.5" customHeight="1">
      <c r="A19" s="29" t="s">
        <v>54</v>
      </c>
      <c r="B19" s="43">
        <v>103.8</v>
      </c>
    </row>
    <row r="20" spans="1:2" ht="13.5" customHeight="1">
      <c r="A20" s="29" t="s">
        <v>55</v>
      </c>
      <c r="B20" s="43">
        <v>0.1</v>
      </c>
    </row>
    <row r="21" spans="1:2" ht="13.5" customHeight="1">
      <c r="A21" s="29" t="s">
        <v>56</v>
      </c>
      <c r="B21" s="43"/>
    </row>
    <row r="22" spans="1:2" ht="13.5" customHeight="1">
      <c r="A22" s="29" t="s">
        <v>57</v>
      </c>
      <c r="B22" s="43"/>
    </row>
    <row r="23" spans="1:2" ht="13.5" customHeight="1">
      <c r="A23" s="29" t="s">
        <v>58</v>
      </c>
      <c r="B23" s="43"/>
    </row>
    <row r="24" spans="1:2" ht="13.5" customHeight="1">
      <c r="A24" s="29" t="s">
        <v>59</v>
      </c>
      <c r="B24" s="43">
        <v>37.1</v>
      </c>
    </row>
    <row r="25" spans="1:2" ht="13.5" customHeight="1">
      <c r="A25" s="29" t="s">
        <v>60</v>
      </c>
      <c r="B25" s="43"/>
    </row>
    <row r="26" spans="1:2" ht="13.5" customHeight="1">
      <c r="A26" s="29" t="s">
        <v>61</v>
      </c>
      <c r="B26" s="43"/>
    </row>
    <row r="27" spans="1:2" ht="13.5" customHeight="1">
      <c r="A27" s="29" t="s">
        <v>62</v>
      </c>
      <c r="B27" s="43"/>
    </row>
    <row r="28" spans="1:2" ht="13.5" customHeight="1">
      <c r="A28" s="29" t="s">
        <v>63</v>
      </c>
      <c r="B28" s="43">
        <v>50.4</v>
      </c>
    </row>
    <row r="29" spans="1:2" ht="13.5" customHeight="1">
      <c r="A29" s="29" t="s">
        <v>64</v>
      </c>
      <c r="B29" s="43"/>
    </row>
    <row r="30" spans="1:2" ht="13.5" customHeight="1">
      <c r="A30" s="29" t="s">
        <v>65</v>
      </c>
      <c r="B30" s="43"/>
    </row>
    <row r="31" spans="1:2" ht="13.5" customHeight="1">
      <c r="A31" s="29" t="s">
        <v>66</v>
      </c>
      <c r="B31" s="43">
        <v>1.4</v>
      </c>
    </row>
    <row r="32" spans="1:2" ht="13.5" customHeight="1">
      <c r="A32" s="29" t="s">
        <v>67</v>
      </c>
      <c r="B32" s="43">
        <v>99</v>
      </c>
    </row>
    <row r="33" spans="1:2" ht="13.5" customHeight="1">
      <c r="A33" s="29" t="s">
        <v>68</v>
      </c>
      <c r="B33" s="43"/>
    </row>
    <row r="34" spans="1:2" ht="13.5" customHeight="1">
      <c r="A34" s="29" t="s">
        <v>69</v>
      </c>
      <c r="B34" s="43">
        <v>4694.52</v>
      </c>
    </row>
    <row r="35" spans="1:2" ht="13.5" customHeight="1">
      <c r="A35" s="28" t="s">
        <v>70</v>
      </c>
      <c r="B35" s="42">
        <f>SUM(B36:B49)</f>
        <v>17517.200000000004</v>
      </c>
    </row>
    <row r="36" spans="1:2" ht="13.5" customHeight="1">
      <c r="A36" s="29" t="s">
        <v>71</v>
      </c>
      <c r="B36" s="43">
        <v>1165.86</v>
      </c>
    </row>
    <row r="37" spans="1:2" ht="13.5" customHeight="1">
      <c r="A37" s="29" t="s">
        <v>72</v>
      </c>
      <c r="B37" s="43">
        <v>12606.44</v>
      </c>
    </row>
    <row r="38" spans="1:2" ht="13.5" customHeight="1">
      <c r="A38" s="29" t="s">
        <v>73</v>
      </c>
      <c r="B38" s="43"/>
    </row>
    <row r="39" spans="1:2" ht="13.5" customHeight="1">
      <c r="A39" s="29" t="s">
        <v>74</v>
      </c>
      <c r="B39" s="43">
        <v>4.33</v>
      </c>
    </row>
    <row r="40" spans="1:2" ht="13.5" customHeight="1">
      <c r="A40" s="29" t="s">
        <v>75</v>
      </c>
      <c r="B40" s="43">
        <v>1888.9</v>
      </c>
    </row>
    <row r="41" spans="1:2" ht="13.5" customHeight="1">
      <c r="A41" s="29" t="s">
        <v>76</v>
      </c>
      <c r="B41" s="43"/>
    </row>
    <row r="42" spans="1:2" ht="13.5" customHeight="1">
      <c r="A42" s="29" t="s">
        <v>77</v>
      </c>
      <c r="B42" s="43"/>
    </row>
    <row r="43" spans="1:2" ht="13.5" customHeight="1">
      <c r="A43" s="29" t="s">
        <v>78</v>
      </c>
      <c r="B43" s="43"/>
    </row>
    <row r="44" spans="1:2" ht="13.5" customHeight="1">
      <c r="A44" s="29" t="s">
        <v>79</v>
      </c>
      <c r="B44" s="43"/>
    </row>
    <row r="45" spans="1:2" ht="13.5" customHeight="1">
      <c r="A45" s="29" t="s">
        <v>80</v>
      </c>
      <c r="B45" s="43"/>
    </row>
    <row r="46" spans="1:2" ht="13.5" customHeight="1">
      <c r="A46" s="29" t="s">
        <v>81</v>
      </c>
      <c r="B46" s="43">
        <v>1104.32</v>
      </c>
    </row>
    <row r="47" spans="1:2" ht="13.5" customHeight="1">
      <c r="A47" s="29" t="s">
        <v>82</v>
      </c>
      <c r="B47" s="43">
        <v>529.7</v>
      </c>
    </row>
    <row r="48" spans="1:2" ht="13.5" customHeight="1">
      <c r="A48" s="29" t="s">
        <v>83</v>
      </c>
      <c r="B48" s="43"/>
    </row>
    <row r="49" spans="1:2" ht="13.5" customHeight="1">
      <c r="A49" s="29" t="s">
        <v>84</v>
      </c>
      <c r="B49" s="43">
        <v>217.65</v>
      </c>
    </row>
    <row r="50" spans="1:2" ht="13.5" customHeight="1">
      <c r="A50" s="28" t="s">
        <v>85</v>
      </c>
      <c r="B50" s="42"/>
    </row>
    <row r="51" spans="1:2" ht="13.5" customHeight="1">
      <c r="A51" s="29" t="s">
        <v>86</v>
      </c>
      <c r="B51" s="43"/>
    </row>
    <row r="52" spans="1:2" ht="13.5" customHeight="1">
      <c r="A52" s="28" t="s">
        <v>87</v>
      </c>
      <c r="B52" s="42"/>
    </row>
    <row r="53" spans="1:2" ht="13.5" customHeight="1">
      <c r="A53" s="29" t="s">
        <v>88</v>
      </c>
      <c r="B53" s="43"/>
    </row>
    <row r="54" spans="1:2" ht="13.5" customHeight="1">
      <c r="A54" s="28" t="s">
        <v>89</v>
      </c>
      <c r="B54" s="42"/>
    </row>
    <row r="55" spans="1:2" ht="13.5" customHeight="1">
      <c r="A55" s="29" t="s">
        <v>88</v>
      </c>
      <c r="B55" s="43"/>
    </row>
    <row r="56" spans="1:2" ht="13.5" customHeight="1">
      <c r="A56" s="28" t="s">
        <v>90</v>
      </c>
      <c r="B56" s="42"/>
    </row>
    <row r="57" spans="1:2" ht="13.5" customHeight="1">
      <c r="A57" s="29" t="s">
        <v>91</v>
      </c>
      <c r="B57" s="43"/>
    </row>
    <row r="58" spans="1:2" ht="13.5" customHeight="1">
      <c r="A58" s="30" t="s">
        <v>92</v>
      </c>
      <c r="B58" s="42">
        <f>B35+B14+B5</f>
        <v>33229.43000000001</v>
      </c>
    </row>
  </sheetData>
  <sheetProtection/>
  <mergeCells count="1">
    <mergeCell ref="A2:B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4">
      <selection activeCell="D8" sqref="D8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26" t="s">
        <v>93</v>
      </c>
    </row>
    <row r="2" spans="1:3" s="10" customFormat="1" ht="35.25" customHeight="1">
      <c r="A2" s="67" t="s">
        <v>34</v>
      </c>
      <c r="B2" s="67"/>
      <c r="C2" s="23"/>
    </row>
    <row r="3" spans="1:2" s="4" customFormat="1" ht="19.5" customHeight="1" thickBot="1">
      <c r="A3" s="3"/>
      <c r="B3" s="21" t="s">
        <v>2</v>
      </c>
    </row>
    <row r="4" spans="1:2" ht="48" customHeight="1">
      <c r="A4" s="15" t="s">
        <v>7</v>
      </c>
      <c r="B4" s="15" t="s">
        <v>8</v>
      </c>
    </row>
    <row r="5" spans="1:2" ht="48" customHeight="1">
      <c r="A5" s="16" t="s">
        <v>1</v>
      </c>
      <c r="B5" s="16">
        <f>SUM(B6:B8)</f>
        <v>825.02</v>
      </c>
    </row>
    <row r="6" spans="1:6" ht="48" customHeight="1">
      <c r="A6" s="17" t="s">
        <v>4</v>
      </c>
      <c r="B6" s="16">
        <v>110</v>
      </c>
      <c r="F6" s="5"/>
    </row>
    <row r="7" spans="1:2" ht="48" customHeight="1">
      <c r="A7" s="17" t="s">
        <v>5</v>
      </c>
      <c r="B7" s="16">
        <v>112.54</v>
      </c>
    </row>
    <row r="8" spans="1:2" ht="48" customHeight="1">
      <c r="A8" s="18" t="s">
        <v>6</v>
      </c>
      <c r="B8" s="39">
        <f>SUM(B9:B10)</f>
        <v>602.48</v>
      </c>
    </row>
    <row r="9" spans="1:2" ht="48" customHeight="1">
      <c r="A9" s="41" t="s">
        <v>102</v>
      </c>
      <c r="B9" s="39">
        <v>422.48</v>
      </c>
    </row>
    <row r="10" spans="1:2" ht="48" customHeight="1" thickBot="1">
      <c r="A10" s="19" t="s">
        <v>103</v>
      </c>
      <c r="B10" s="40">
        <v>180</v>
      </c>
    </row>
  </sheetData>
  <sheetProtection/>
  <mergeCells count="1">
    <mergeCell ref="A2:B2"/>
  </mergeCells>
  <printOptions horizontalCentered="1" verticalCentered="1"/>
  <pageMargins left="0.7086614173228347" right="0.7086614173228347" top="0.5118110236220472" bottom="4.1732283464566935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郑舟舟</cp:lastModifiedBy>
  <cp:lastPrinted>2015-03-03T05:17:13Z</cp:lastPrinted>
  <dcterms:created xsi:type="dcterms:W3CDTF">2006-02-13T05:15:25Z</dcterms:created>
  <dcterms:modified xsi:type="dcterms:W3CDTF">2015-03-03T06:26:34Z</dcterms:modified>
  <cp:category/>
  <cp:version/>
  <cp:contentType/>
  <cp:contentStatus/>
</cp:coreProperties>
</file>